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A2" i="47" l="1"/>
  <c r="K3" i="47" l="1"/>
  <c r="F4" i="47" l="1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<sst xmlns="http://schemas.openxmlformats.org/spreadsheetml/2006/main" count="711" uniqueCount="201">
  <si>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</si>
  <si>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</si>
  <si>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</si>
  <si>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</si>
  <si>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</si>
  <si>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</si>
  <si>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</si>
  <si>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</si>
  <si>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</si>
  <si>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</si>
  <si>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</si>
  <si>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</si>
  <si>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</si>
  <si>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</si>
  <si>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</si>
  <si>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</si>
  <si>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</si>
  <si>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</si>
  <si>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</si>
  <si>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</si>
  <si>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</si>
  <si>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</si>
  <si>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</si>
  <si>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</si>
  <si>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</si>
  <si>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</si>
  <si>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</si>
  <si>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</si>
  <si>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</si>
  <si>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</si>
  <si>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</si>
  <si>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</si>
  <si>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</si>
  <si>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</si>
  <si>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</si>
  <si>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</si>
  <si>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</si>
  <si>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</si>
  <si>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</si>
  <si>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</si>
  <si>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</si>
  <si>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</si>
  <si>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</si>
  <si>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</si>
  <si>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</si>
  <si>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</si>
  <si>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</si>
  <si>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</si>
  <si>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</si>
  <si>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</si>
  <si>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</si>
  <si>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</si>
  <si>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</si>
  <si>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</si>
  <si>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</si>
  <si>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01.07.2024</t>
  </si>
  <si>
    <t>2024</t>
  </si>
  <si>
    <t>01-Все виды платежа</t>
  </si>
  <si>
    <t>По зачислению на ЕКС УФК (40101)</t>
  </si>
  <si>
    <t>Нет</t>
  </si>
  <si>
    <t>КБК+ОКВЭД</t>
  </si>
  <si>
    <t>10.09.2024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</si>
  <si>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</si>
  <si>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</si>
  <si>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</si>
  <si>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</si>
  <si>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</si>
  <si>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</si>
  <si>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</si>
  <si>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</si>
  <si>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</si>
  <si>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</si>
  <si>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</si>
  <si>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</si>
  <si>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</si>
  <si>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</si>
  <si>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</si>
  <si>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</si>
  <si>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</si>
  <si>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</si>
  <si>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</si>
  <si>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</si>
  <si>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</si>
  <si>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</si>
  <si>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</si>
  <si>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</si>
  <si>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</si>
  <si>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</si>
  <si>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</si>
  <si>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</si>
  <si>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</si>
  <si>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</si>
  <si>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</si>
  <si>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01.11.33-Выращивание семян соевых бобов</t>
  </si>
  <si>
    <t>01.13.1-Выращивание овощей</t>
  </si>
  <si>
    <t>01.41-Разведение молочного крупного рогатого скота, производство сырого молока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</si>
  <si>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</si>
  <si>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</si>
  <si>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</si>
  <si>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</si>
  <si>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</si>
  <si>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</si>
  <si>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</si>
  <si>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</si>
  <si>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</si>
  <si>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</si>
  <si>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</si>
  <si>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</si>
  <si>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</si>
  <si>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31.01-Производство мебели для офисов и предприятий торговли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</si>
  <si>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</si>
  <si>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</si>
  <si>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</si>
  <si>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35.30.1-Производство пара и горячей воды (тепловой энергии)</t>
  </si>
  <si>
    <t>41.20-Строительство жилых и нежилых зданий</t>
  </si>
  <si>
    <t>43.21-Производство электромонтажных работ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</si>
  <si>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</si>
  <si>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</si>
  <si>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</si>
  <si>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</si>
  <si>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</si>
  <si>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45.20.2-Техническое обслуживание и ремонт прочих автотранспортных средств</t>
  </si>
  <si>
    <t>45.32.2-Торговля розничная автомобильными деталями, узлами и принадлежностями прочая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</si>
  <si>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</si>
  <si>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46.17-Деятельность агентов по оптовой торговле пищевыми продуктами, напитками и табачными изделиями</t>
  </si>
  <si>
    <t>46.31-Торговля оптовая фруктами и овощами</t>
  </si>
  <si>
    <t>46.71-Торговля оптовая твердым, жидким и газообразным топливом и подобными продуктами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</si>
  <si>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</si>
  <si>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</si>
  <si>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</si>
  <si>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</si>
  <si>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47.11.1-Торговля розничная замороженными продуктами в неспециализированных магазинах</t>
  </si>
  <si>
    <t>47.11.2-Торговля розничная незамороженными продуктами, включая напитки и табачные изделия, в неспециализированных магазинах</t>
  </si>
  <si>
    <t>47.19-Торговля розничная прочая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</si>
  <si>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</si>
  <si>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</si>
  <si>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47.22-Торговля розничная мясом и мясными продуктами в специализированных магазинах</t>
  </si>
  <si>
    <t>47.29-Торговля розничная прочими пищевыми продуктами в специализированных магазинах</t>
  </si>
  <si>
    <t>47.30-Торговля розничная моторным топливом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</si>
  <si>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</si>
  <si>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</si>
  <si>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</si>
  <si>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</si>
  <si>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</si>
  <si>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47.52.71-Торговля розничная пиломатериалами в специализированных магазинах</t>
  </si>
  <si>
    <t>47.59-Торговля розничная мебелью, осветительными приборами и прочими бытовыми изделиями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</si>
  <si>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</si>
  <si>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</si>
  <si>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47.75.1-Торговля розничная косметическими и парфюмерными товарами, кроме мыла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</si>
  <si>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</si>
  <si>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47.8-Торговля розничная в нестационарных торговых объектах и на рынках</t>
  </si>
  <si>
    <t>47.91-Торговля розничная по почте или по информационно-коммуникационной сети Интернет</t>
  </si>
  <si>
    <t>47.91.2-Торговля розничная, осуществляемая непосредственно при помощи информационно-коммуникационной сети Интернет</t>
  </si>
  <si>
    <t>47.99-Торговля розничная прочая вне магазинов, палаток, рынков</t>
  </si>
  <si>
    <t>49.31.21-Регулярные перевозки пассажиров автобусами в городском и пригородном сообщении</t>
  </si>
  <si>
    <t>49.32-Деятельность легкового такси и арендованных легковых автомобилей с водителем</t>
  </si>
  <si>
    <t>49.39.34-Перевозка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</si>
  <si>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49.41-Деятельность автомобильного грузового транспорта</t>
  </si>
  <si>
    <t>49.41.2-Перевозка грузов неспециализированными автотранспортными средствами</t>
  </si>
  <si>
    <t>52.29-Деятельность вспомогательная прочая, связанная с перевозками</t>
  </si>
  <si>
    <t>55.10-Деятельность гостиниц и прочих мест для временного проживания</t>
  </si>
  <si>
    <t>56.10-Деятельность ресторанов и услуги по доставке продуктов питания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</si>
  <si>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</si>
  <si>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</si>
  <si>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</si>
  <si>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</si>
  <si>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</si>
  <si>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</si>
  <si>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68.20-Аренда и управление собственным или арендованным недвижимым имуществом</t>
  </si>
  <si>
    <t>68.32.1-Управление эксплуатацией жилого фонда за вознаграждение или на договорной основе</t>
  </si>
  <si>
    <t>68.32.2-Управление эксплуатацией нежилого фонда за вознаграждение или на договорной основе</t>
  </si>
  <si>
    <t>69.10-Деятельность в области права</t>
  </si>
  <si>
    <t>69.20.2-Деятельность по оказанию услуг в области бухгалтерского учета</t>
  </si>
  <si>
    <t>71.12.54-Работы полевые и изыскания в области гидрометеорологии и смежных с ней областях, экспедиционные обследования объектов окружающей среды с целью оценки уровней загрязнения</t>
  </si>
  <si>
    <t>71.20.5-Технический осмотр автотранспортных средств</t>
  </si>
  <si>
    <t>77.12-Аренда и лизинг грузовых транспортных средств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</si>
  <si>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</si>
  <si>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</si>
  <si>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</si>
  <si>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84.11.3-Деятельность органов местного самоуправления по управлению вопросами общего характера</t>
  </si>
  <si>
    <t>84.11.35-Деятельность органов местного самоуправления городских округов</t>
  </si>
  <si>
    <t>84.13-Регулирование и содействие эффективному ведению экономической деятельности предприятий</t>
  </si>
  <si>
    <t>84.22-Деятельность, связанная с обеспечением военной безопасности</t>
  </si>
  <si>
    <t>84.23.13-Деятельность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</t>
  </si>
  <si>
    <t>85.11-Образование дошкольное</t>
  </si>
  <si>
    <t>85.14-Образование среднее общее</t>
  </si>
  <si>
    <t>86.10-Деятельность больничных организаций</t>
  </si>
  <si>
    <t>91.01-Деятельность библиотек и архивов</t>
  </si>
  <si>
    <t>91.04-Деятельность ботанических садов, зоопарков, государственных природных заповедников и национальных парков</t>
  </si>
  <si>
    <t>93.2-Деятельность в области отдыха и развлечений</t>
  </si>
  <si>
    <t>93.29.9-Деятельность зрелищно-развлекательная прочая, не включенная в другие группировки</t>
  </si>
  <si>
    <t>94.2-Деятельность профессиональных союзов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</si>
  <si>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</si>
  <si>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</si>
  <si>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95.11-Ремонт компьютеров и периферийного компьютерного оборудования</t>
  </si>
  <si>
    <t>95.23-Ремонт обуви и прочих изделий из кожи</t>
  </si>
  <si>
    <t>96.02-Предоставление услуг парикмахерскими и салонами красоты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</si>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</sst>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30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260" t="s">
        <v>54</v>
      </c>
      <c r="B1" s="260"/>
      <c r="C1" s="260"/>
      <c r="D1" s="260"/>
      <c r="E1" s="260"/>
      <c r="F1" s="260"/>
      <c r="G1" s="260"/>
      <c r="H1" s="260"/>
      <c r="I1" s="260"/>
    </row>
    <row r="2" spans="1:9" ht="15" customHeight="1" x14ac:dyDescent="0.2">
      <c r="A2" s="261" t="s">
        <v>55</v>
      </c>
      <c r="B2" s="261"/>
      <c r="C2" s="262"/>
      <c r="D2" s="262"/>
      <c r="E2" s="262"/>
      <c r="F2" s="262"/>
      <c r="G2" s="262"/>
      <c r="H2" s="262"/>
      <c r="I2" s="263"/>
    </row>
    <row r="3" spans="1:9" s="1" customFormat="1" ht="21" customHeight="1" x14ac:dyDescent="0.2">
      <c r="A3" s="264" t="s">
        <v>10</v>
      </c>
      <c r="B3" s="7" t="s">
        <v>3</v>
      </c>
      <c r="C3" s="8" t="s">
        <v>56</v>
      </c>
      <c r="D3" s="9" t="s">
        <v>11</v>
      </c>
      <c r="E3" s="10" t="s">
        <v>6</v>
      </c>
      <c r="F3" s="270" t="s">
        <v>23</v>
      </c>
      <c r="G3" s="271"/>
      <c r="H3" s="272" t="s">
        <v>26</v>
      </c>
      <c r="I3" s="273"/>
    </row>
    <row r="4" spans="1:9" s="1" customFormat="1" ht="21.75" customHeight="1" x14ac:dyDescent="0.2">
      <c r="A4" s="265"/>
      <c r="B4" s="11" t="s">
        <v>21</v>
      </c>
      <c r="C4" s="250" t="s">
        <v>57</v>
      </c>
      <c r="D4" s="251"/>
      <c r="E4" s="12"/>
      <c r="F4" s="252" t="s">
        <v>24</v>
      </c>
      <c r="G4" s="253"/>
      <c r="H4" s="254" t="s">
        <v>27</v>
      </c>
      <c r="I4" s="255"/>
    </row>
    <row r="5" spans="1:9" s="1" customFormat="1" ht="21.75" customHeight="1" x14ac:dyDescent="0.2">
      <c r="A5" s="265"/>
      <c r="B5" s="11" t="s">
        <v>12</v>
      </c>
      <c r="C5" s="254" t="s">
        <v>25</v>
      </c>
      <c r="D5" s="259"/>
      <c r="E5" s="257"/>
      <c r="F5" s="257"/>
      <c r="G5" s="257"/>
      <c r="H5" s="257"/>
      <c r="I5" s="258"/>
    </row>
    <row r="6" spans="1:9" s="1" customFormat="1" ht="21.75" customHeight="1" x14ac:dyDescent="0.2">
      <c r="A6" s="265"/>
      <c r="B6" s="11" t="s">
        <v>13</v>
      </c>
      <c r="C6" s="254" t="s">
        <v>25</v>
      </c>
      <c r="D6" s="259"/>
      <c r="E6" s="257"/>
      <c r="F6" s="257"/>
      <c r="G6" s="257"/>
      <c r="H6" s="257"/>
      <c r="I6" s="258"/>
    </row>
    <row r="7" spans="1:9" s="1" customFormat="1" ht="21.75" customHeight="1" x14ac:dyDescent="0.2">
      <c r="A7" s="265"/>
      <c r="B7" s="11" t="s">
        <v>14</v>
      </c>
      <c r="C7" s="254" t="s">
        <v>25</v>
      </c>
      <c r="D7" s="259"/>
      <c r="E7" s="257"/>
      <c r="F7" s="257"/>
      <c r="G7" s="257"/>
      <c r="H7" s="257"/>
      <c r="I7" s="258"/>
    </row>
    <row r="8" spans="1:9" s="1" customFormat="1" ht="21.75" customHeight="1" x14ac:dyDescent="0.2">
      <c r="A8" s="265"/>
      <c r="B8" s="11" t="s">
        <v>7</v>
      </c>
      <c r="C8" s="254" t="s">
        <v>25</v>
      </c>
      <c r="D8" s="259"/>
      <c r="E8" s="257"/>
      <c r="F8" s="257"/>
      <c r="G8" s="257"/>
      <c r="H8" s="257"/>
      <c r="I8" s="258"/>
    </row>
    <row r="9" spans="1:9" s="1" customFormat="1" ht="21.75" customHeight="1" x14ac:dyDescent="0.2">
      <c r="A9" s="266"/>
      <c r="B9" s="11" t="s">
        <v>15</v>
      </c>
      <c r="C9" s="256" t="s">
        <v>25</v>
      </c>
      <c r="D9" s="257"/>
      <c r="E9" s="257"/>
      <c r="F9" s="257"/>
      <c r="G9" s="257"/>
      <c r="H9" s="257"/>
      <c r="I9" s="258"/>
    </row>
    <row r="10" spans="1:9" s="16" customFormat="1" ht="21" customHeight="1" x14ac:dyDescent="0.2">
      <c r="A10" s="266"/>
      <c r="B10" s="11" t="s">
        <v>50</v>
      </c>
      <c r="C10" s="246" t="s">
        <v>25</v>
      </c>
      <c r="D10" s="247"/>
      <c r="E10" s="248"/>
      <c r="F10" s="248"/>
      <c r="G10" s="248"/>
      <c r="H10" s="248"/>
      <c r="I10" s="249"/>
    </row>
    <row r="11" spans="1:9" s="16" customFormat="1" ht="21" customHeight="1" x14ac:dyDescent="0.2">
      <c r="A11" s="266"/>
      <c r="B11" s="11" t="s">
        <v>51</v>
      </c>
      <c r="C11" s="254" t="s">
        <v>25</v>
      </c>
      <c r="D11" s="268"/>
      <c r="E11" s="268"/>
      <c r="F11" s="268"/>
      <c r="G11" s="268"/>
      <c r="H11" s="268"/>
      <c r="I11" s="269"/>
    </row>
    <row r="12" spans="1:9" s="16" customFormat="1" ht="21" customHeight="1" x14ac:dyDescent="0.2">
      <c r="A12" s="266"/>
      <c r="B12" s="11" t="s">
        <v>46</v>
      </c>
      <c r="C12" s="254" t="s">
        <v>58</v>
      </c>
      <c r="D12" s="268"/>
      <c r="E12" s="268"/>
      <c r="F12" s="268"/>
      <c r="G12" s="268"/>
      <c r="H12" s="268"/>
      <c r="I12" s="269"/>
    </row>
    <row r="13" spans="1:9" s="16" customFormat="1" ht="21" customHeight="1" x14ac:dyDescent="0.2">
      <c r="A13" s="266"/>
      <c r="B13" s="11" t="s">
        <v>18</v>
      </c>
      <c r="C13" s="254" t="s">
        <v>59</v>
      </c>
      <c r="D13" s="268"/>
      <c r="E13" s="268"/>
      <c r="F13" s="268"/>
      <c r="G13" s="268"/>
      <c r="H13" s="268"/>
      <c r="I13" s="269"/>
    </row>
    <row r="14" spans="1:9" s="16" customFormat="1" ht="21" customHeight="1" x14ac:dyDescent="0.2">
      <c r="A14" s="266"/>
      <c r="B14" s="11" t="s">
        <v>19</v>
      </c>
      <c r="C14" s="254" t="s">
        <v>60</v>
      </c>
      <c r="D14" s="274"/>
      <c r="E14" s="274"/>
      <c r="F14" s="274"/>
      <c r="G14" s="274"/>
      <c r="H14" s="274"/>
      <c r="I14" s="275"/>
    </row>
    <row r="15" spans="1:9" s="1" customFormat="1" ht="21" customHeight="1" thickBot="1" x14ac:dyDescent="0.25">
      <c r="A15" s="267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424"/>
  <sheetViews>
    <sheetView showGridLines="0" showRowColHeaders="0" tabSelected="1" workbookViewId="0">
      <pane ySplit="9" topLeftCell="A10" activePane="bottomLeft" state="frozen"/>
      <selection pane="bottomLeft" activeCell="F11" sqref="F11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278" t="s">
        <v>53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6"/>
      <c r="M1" s="6"/>
      <c r="N1" s="6"/>
      <c r="O1" s="6"/>
      <c r="P1"/>
      <c r="Q1"/>
      <c r="R1"/>
    </row>
    <row r="2" spans="1:18" x14ac:dyDescent="0.2">
      <c r="A2" s="301" t="str">
        <f>Параметры!A2</f>
        <v>по состоянию на  01.07.2024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282" t="str">
        <f>CONCATENATE("Вывод  нулевых строк= ",Параметры!C13)</f>
        <v>Вывод  нулевых строк= Нет</v>
      </c>
      <c r="C3" s="283"/>
      <c r="D3" s="288" t="str">
        <f>Параметры!C4</f>
        <v>01-Все виды платежа</v>
      </c>
      <c r="E3" s="288"/>
      <c r="F3" s="289" t="str">
        <f>CONCATENATE("Бюджет= ",Параметры!C12)</f>
        <v>Бюджет= По зачислению на ЕКС УФК (40101)</v>
      </c>
      <c r="G3" s="290"/>
      <c r="H3" s="290"/>
      <c r="I3" s="30" t="str">
        <f>Параметры!C15</f>
        <v>10.09.2024</v>
      </c>
      <c r="J3" s="28" t="str">
        <f>Параметры!I15</f>
        <v>Тыс. рублей</v>
      </c>
      <c r="K3" s="299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299"/>
      <c r="M3" s="299"/>
      <c r="N3" s="299"/>
      <c r="O3" s="299"/>
      <c r="P3" s="299"/>
      <c r="Q3" s="299"/>
      <c r="R3" s="300"/>
    </row>
    <row r="4" spans="1:18" s="18" customFormat="1" ht="13.5" thickBot="1" x14ac:dyDescent="0.25">
      <c r="A4" s="286" t="str">
        <f>CONCATENATE("КБК= ",Параметры!C5,Параметры!C6,Параметры!C7)</f>
        <v>КБК= ___</v>
      </c>
      <c r="B4" s="287"/>
      <c r="C4" s="287"/>
      <c r="D4" s="285"/>
      <c r="E4" s="285"/>
      <c r="F4" s="284" t="str">
        <f>CONCATENATE(", ОКТМО= ",Параметры!C10,Параметры!C11)</f>
        <v>, ОКТМО= __</v>
      </c>
      <c r="G4" s="285"/>
      <c r="H4" s="285"/>
      <c r="I4" s="285"/>
      <c r="J4" s="285"/>
      <c r="K4" s="297" t="str">
        <f>CONCATENATE(", ОКВЭД= ",Параметры!C8,Параметры!C9)</f>
        <v>, ОКВЭД= __</v>
      </c>
      <c r="L4" s="297"/>
      <c r="M4" s="297"/>
      <c r="N4" s="297"/>
      <c r="O4" s="297"/>
      <c r="P4" s="297"/>
      <c r="Q4" s="297"/>
      <c r="R4" s="298"/>
    </row>
    <row r="5" spans="1:18" ht="12" customHeight="1" thickTop="1" x14ac:dyDescent="0.2">
      <c r="A5" s="280" t="s">
        <v>63</v>
      </c>
      <c r="B5" s="293" t="s">
        <v>49</v>
      </c>
      <c r="C5" s="294"/>
      <c r="D5" s="295"/>
      <c r="E5" s="295"/>
      <c r="F5" s="295"/>
      <c r="G5" s="295"/>
      <c r="H5" s="295"/>
      <c r="I5" s="296"/>
      <c r="J5" s="293" t="s">
        <v>47</v>
      </c>
      <c r="K5" s="295"/>
      <c r="L5" s="295"/>
      <c r="M5" s="295"/>
      <c r="N5" s="295"/>
      <c r="O5" s="306"/>
      <c r="P5" s="306"/>
      <c r="Q5" s="307"/>
      <c r="R5" s="305" t="s">
        <v>9</v>
      </c>
    </row>
    <row r="6" spans="1:18" ht="10.5" customHeight="1" x14ac:dyDescent="0.2">
      <c r="A6" s="281"/>
      <c r="B6" s="303" t="s">
        <v>37</v>
      </c>
      <c r="C6" s="291" t="s">
        <v>20</v>
      </c>
      <c r="D6" s="292"/>
      <c r="E6" s="292"/>
      <c r="F6" s="292"/>
      <c r="G6" s="292"/>
      <c r="H6" s="291" t="s">
        <v>48</v>
      </c>
      <c r="I6" s="292"/>
      <c r="J6" s="303" t="s">
        <v>45</v>
      </c>
      <c r="K6" s="291" t="s">
        <v>20</v>
      </c>
      <c r="L6" s="292"/>
      <c r="M6" s="292"/>
      <c r="N6" s="292"/>
      <c r="O6" s="292"/>
      <c r="P6" s="291" t="s">
        <v>48</v>
      </c>
      <c r="Q6" s="292"/>
      <c r="R6" s="305"/>
    </row>
    <row r="7" spans="1:18" ht="15.75" customHeight="1" x14ac:dyDescent="0.2">
      <c r="A7" s="281"/>
      <c r="B7" s="304"/>
      <c r="C7" s="276" t="s">
        <v>29</v>
      </c>
      <c r="D7" s="276" t="s">
        <v>30</v>
      </c>
      <c r="E7" s="276" t="s">
        <v>34</v>
      </c>
      <c r="F7" s="276" t="s">
        <v>33</v>
      </c>
      <c r="G7" s="276" t="s">
        <v>28</v>
      </c>
      <c r="H7" s="276" t="s">
        <v>35</v>
      </c>
      <c r="I7" s="276" t="s">
        <v>36</v>
      </c>
      <c r="J7" s="304"/>
      <c r="K7" s="276" t="s">
        <v>29</v>
      </c>
      <c r="L7" s="276" t="s">
        <v>30</v>
      </c>
      <c r="M7" s="276" t="s">
        <v>34</v>
      </c>
      <c r="N7" s="276" t="s">
        <v>33</v>
      </c>
      <c r="O7" s="276" t="s">
        <v>28</v>
      </c>
      <c r="P7" s="276" t="s">
        <v>35</v>
      </c>
      <c r="Q7" s="276" t="s">
        <v>36</v>
      </c>
      <c r="R7" s="305"/>
    </row>
    <row r="8" spans="1:18" ht="37.5" customHeight="1" x14ac:dyDescent="0.2">
      <c r="A8" s="281"/>
      <c r="B8" s="304"/>
      <c r="C8" s="277"/>
      <c r="D8" s="277"/>
      <c r="E8" s="277"/>
      <c r="F8" s="277"/>
      <c r="G8" s="277"/>
      <c r="H8" s="277"/>
      <c r="I8" s="277"/>
      <c r="J8" s="304"/>
      <c r="K8" s="277"/>
      <c r="L8" s="277"/>
      <c r="M8" s="277"/>
      <c r="N8" s="277"/>
      <c r="O8" s="277"/>
      <c r="P8" s="277"/>
      <c r="Q8" s="277"/>
      <c r="R8" s="305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245" t="s">
        <v>64</v>
      </c>
    </row>
    <row r="11" spans="1:18" ht="25.5" x14ac:dyDescent="0.2">
      <c r="A11" s="245" t="s">
        <v>65</v>
      </c>
      <c r="B11" s="31">
        <v>7</v>
      </c>
      <c r="C11" s="31">
        <v>0</v>
      </c>
      <c r="D11" s="31">
        <v>0</v>
      </c>
      <c r="E11" s="31">
        <v>0</v>
      </c>
      <c r="F11" s="31">
        <v>0</v>
      </c>
      <c r="G11" s="31">
        <v>7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66</v>
      </c>
    </row>
    <row r="12" spans="1:18" ht="25.5" x14ac:dyDescent="0.2">
      <c r="A12" s="245" t="s">
        <v>67</v>
      </c>
      <c r="B12" s="31">
        <v>69</v>
      </c>
      <c r="C12" s="31">
        <v>0</v>
      </c>
      <c r="D12" s="31">
        <v>0</v>
      </c>
      <c r="E12" s="31">
        <v>0</v>
      </c>
      <c r="F12" s="31">
        <v>0</v>
      </c>
      <c r="G12" s="31">
        <v>69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68</v>
      </c>
    </row>
    <row r="13" spans="1:18" ht="25.5" x14ac:dyDescent="0.2">
      <c r="A13" s="245" t="s">
        <v>69</v>
      </c>
      <c r="B13" s="31">
        <v>1673</v>
      </c>
      <c r="C13" s="31">
        <v>0</v>
      </c>
      <c r="D13" s="31">
        <v>0</v>
      </c>
      <c r="E13" s="31">
        <v>0</v>
      </c>
      <c r="F13" s="31">
        <v>0</v>
      </c>
      <c r="G13" s="31">
        <v>1673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70</v>
      </c>
    </row>
    <row r="14" spans="1:18" ht="25.5" x14ac:dyDescent="0.2">
      <c r="A14" s="245" t="s">
        <v>71</v>
      </c>
      <c r="B14" s="31">
        <v>15</v>
      </c>
      <c r="C14" s="31">
        <v>0</v>
      </c>
      <c r="D14" s="31">
        <v>0</v>
      </c>
      <c r="E14" s="31">
        <v>0</v>
      </c>
      <c r="F14" s="31">
        <v>0</v>
      </c>
      <c r="G14" s="31">
        <v>15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72</v>
      </c>
    </row>
    <row r="15" spans="1:18" ht="25.5" x14ac:dyDescent="0.2">
      <c r="A15" s="245" t="s">
        <v>73</v>
      </c>
      <c r="B15" s="31">
        <v>1442</v>
      </c>
      <c r="C15" s="31">
        <v>0</v>
      </c>
      <c r="D15" s="31">
        <v>0</v>
      </c>
      <c r="E15" s="31">
        <v>0</v>
      </c>
      <c r="F15" s="31">
        <v>0</v>
      </c>
      <c r="G15" s="31">
        <v>1442</v>
      </c>
      <c r="H15" s="31">
        <v>24</v>
      </c>
      <c r="I15" s="31">
        <v>31</v>
      </c>
      <c r="J15" s="31">
        <v>25</v>
      </c>
      <c r="K15" s="31">
        <v>0</v>
      </c>
      <c r="L15" s="31">
        <v>0</v>
      </c>
      <c r="M15" s="31">
        <v>0</v>
      </c>
      <c r="N15" s="31">
        <v>0</v>
      </c>
      <c r="O15" s="31">
        <v>25</v>
      </c>
      <c r="P15" s="31">
        <v>0</v>
      </c>
      <c r="Q15" s="31">
        <v>23</v>
      </c>
      <c r="R15" s="31" t="s">
        <v>74</v>
      </c>
    </row>
    <row r="16" spans="1:18" ht="25.5" x14ac:dyDescent="0.2">
      <c r="A16" s="245" t="s">
        <v>75</v>
      </c>
      <c r="B16" s="31">
        <v>1070</v>
      </c>
      <c r="C16" s="31">
        <v>0</v>
      </c>
      <c r="D16" s="31">
        <v>0</v>
      </c>
      <c r="E16" s="31">
        <v>0</v>
      </c>
      <c r="F16" s="31">
        <v>0</v>
      </c>
      <c r="G16" s="31">
        <v>1070</v>
      </c>
      <c r="H16" s="31">
        <v>2</v>
      </c>
      <c r="I16" s="31">
        <v>52</v>
      </c>
      <c r="J16" s="31">
        <v>162</v>
      </c>
      <c r="K16" s="31">
        <v>0</v>
      </c>
      <c r="L16" s="31">
        <v>0</v>
      </c>
      <c r="M16" s="31">
        <v>0</v>
      </c>
      <c r="N16" s="31">
        <v>0</v>
      </c>
      <c r="O16" s="31">
        <v>162</v>
      </c>
      <c r="P16" s="31">
        <v>0</v>
      </c>
      <c r="Q16" s="31">
        <v>159</v>
      </c>
      <c r="R16" s="31" t="s">
        <v>76</v>
      </c>
    </row>
    <row r="17" spans="1:18" ht="25.5" x14ac:dyDescent="0.2">
      <c r="A17" s="245" t="s">
        <v>77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11</v>
      </c>
      <c r="K17" s="31">
        <v>0</v>
      </c>
      <c r="L17" s="31">
        <v>0</v>
      </c>
      <c r="M17" s="31">
        <v>0</v>
      </c>
      <c r="N17" s="31">
        <v>0</v>
      </c>
      <c r="O17" s="31">
        <v>11</v>
      </c>
      <c r="P17" s="31">
        <v>0</v>
      </c>
      <c r="Q17" s="31">
        <v>0</v>
      </c>
      <c r="R17" s="31" t="s">
        <v>78</v>
      </c>
    </row>
    <row r="18" spans="1:18" ht="25.5" x14ac:dyDescent="0.2">
      <c r="A18" s="245" t="s">
        <v>79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80</v>
      </c>
    </row>
    <row r="19" spans="1:18" ht="25.5" x14ac:dyDescent="0.2">
      <c r="A19" s="245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82</v>
      </c>
    </row>
    <row r="20" spans="1:18" x14ac:dyDescent="0.2">
      <c r="A20" s="245" t="s">
        <v>83</v>
      </c>
      <c r="B20" s="32">
        <v>4275</v>
      </c>
      <c r="C20" s="32">
        <v>0</v>
      </c>
      <c r="D20" s="32">
        <v>0</v>
      </c>
      <c r="E20" s="32">
        <v>0</v>
      </c>
      <c r="F20" s="32">
        <v>0</v>
      </c>
      <c r="G20" s="32">
        <v>4275</v>
      </c>
      <c r="H20" s="32">
        <v>26</v>
      </c>
      <c r="I20" s="32">
        <v>83</v>
      </c>
      <c r="J20" s="32">
        <v>209</v>
      </c>
      <c r="K20" s="32">
        <v>0</v>
      </c>
      <c r="L20" s="32">
        <v>8</v>
      </c>
      <c r="M20" s="32">
        <v>0</v>
      </c>
      <c r="N20" s="32">
        <v>0</v>
      </c>
      <c r="O20" s="32">
        <v>201</v>
      </c>
      <c r="P20" s="32">
        <v>0</v>
      </c>
      <c r="Q20" s="32">
        <v>193</v>
      </c>
    </row>
    <row r="21" spans="1:18" ht="38.25" x14ac:dyDescent="0.2">
      <c r="A21" s="245" t="s">
        <v>84</v>
      </c>
    </row>
    <row r="22" spans="1:18" ht="25.5" x14ac:dyDescent="0.2">
      <c r="A22" s="245" t="s">
        <v>65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22</v>
      </c>
      <c r="K22" s="33">
        <v>0</v>
      </c>
      <c r="L22" s="33">
        <v>22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 t="s">
        <v>66</v>
      </c>
    </row>
    <row r="23" spans="1:18" ht="25.5" x14ac:dyDescent="0.2">
      <c r="A23" s="245" t="s">
        <v>85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86</v>
      </c>
    </row>
    <row r="24" spans="1:18" ht="25.5" x14ac:dyDescent="0.2">
      <c r="A24" s="245" t="s">
        <v>87</v>
      </c>
      <c r="B24" s="33">
        <v>94</v>
      </c>
      <c r="C24" s="33">
        <v>0</v>
      </c>
      <c r="D24" s="33">
        <v>0</v>
      </c>
      <c r="E24" s="33">
        <v>0</v>
      </c>
      <c r="F24" s="33">
        <v>0</v>
      </c>
      <c r="G24" s="33">
        <v>94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88</v>
      </c>
    </row>
    <row r="25" spans="1:18" ht="25.5" x14ac:dyDescent="0.2">
      <c r="A25" s="245" t="s">
        <v>73</v>
      </c>
      <c r="B25" s="33">
        <v>113</v>
      </c>
      <c r="C25" s="33">
        <v>0</v>
      </c>
      <c r="D25" s="33">
        <v>0</v>
      </c>
      <c r="E25" s="33">
        <v>0</v>
      </c>
      <c r="F25" s="33">
        <v>0</v>
      </c>
      <c r="G25" s="33">
        <v>113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74</v>
      </c>
    </row>
    <row r="26" spans="1:18" ht="25.5" x14ac:dyDescent="0.2">
      <c r="A26" s="245" t="s">
        <v>89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38</v>
      </c>
      <c r="K26" s="33">
        <v>38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90</v>
      </c>
    </row>
    <row r="27" spans="1:18" ht="25.5" x14ac:dyDescent="0.2">
      <c r="A27" s="245" t="s">
        <v>75</v>
      </c>
      <c r="B27" s="33">
        <v>227</v>
      </c>
      <c r="C27" s="33">
        <v>0</v>
      </c>
      <c r="D27" s="33">
        <v>0</v>
      </c>
      <c r="E27" s="33">
        <v>0</v>
      </c>
      <c r="F27" s="33">
        <v>0</v>
      </c>
      <c r="G27" s="33">
        <v>227</v>
      </c>
      <c r="H27" s="33">
        <v>1</v>
      </c>
      <c r="I27" s="33">
        <v>6</v>
      </c>
      <c r="J27" s="33">
        <v>1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0</v>
      </c>
      <c r="Q27" s="33">
        <v>1</v>
      </c>
      <c r="R27" s="33" t="s">
        <v>76</v>
      </c>
    </row>
    <row r="28" spans="1:18" x14ac:dyDescent="0.2">
      <c r="A28" s="245" t="s">
        <v>83</v>
      </c>
      <c r="B28" s="34">
        <v>434</v>
      </c>
      <c r="C28" s="34">
        <v>0</v>
      </c>
      <c r="D28" s="34">
        <v>0</v>
      </c>
      <c r="E28" s="34">
        <v>0</v>
      </c>
      <c r="F28" s="34">
        <v>0</v>
      </c>
      <c r="G28" s="34">
        <v>434</v>
      </c>
      <c r="H28" s="34">
        <v>1</v>
      </c>
      <c r="I28" s="34">
        <v>6</v>
      </c>
      <c r="J28" s="34">
        <v>62</v>
      </c>
      <c r="K28" s="34">
        <v>38</v>
      </c>
      <c r="L28" s="34">
        <v>22</v>
      </c>
      <c r="M28" s="34">
        <v>0</v>
      </c>
      <c r="N28" s="34">
        <v>0</v>
      </c>
      <c r="O28" s="34">
        <v>1</v>
      </c>
      <c r="P28" s="34">
        <v>0</v>
      </c>
      <c r="Q28" s="34">
        <v>1</v>
      </c>
    </row>
    <row r="29" spans="1:18" ht="89.25" x14ac:dyDescent="0.2">
      <c r="A29" s="245" t="s">
        <v>91</v>
      </c>
    </row>
    <row r="30" spans="1:18" ht="25.5" x14ac:dyDescent="0.2">
      <c r="A30" s="245" t="s">
        <v>65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22</v>
      </c>
      <c r="K30" s="35">
        <v>0</v>
      </c>
      <c r="L30" s="35">
        <v>22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 t="s">
        <v>66</v>
      </c>
    </row>
    <row r="31" spans="1:18" ht="25.5" x14ac:dyDescent="0.2">
      <c r="A31" s="245" t="s">
        <v>85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 t="s">
        <v>86</v>
      </c>
    </row>
    <row r="32" spans="1:18" ht="25.5" x14ac:dyDescent="0.2">
      <c r="A32" s="245" t="s">
        <v>87</v>
      </c>
      <c r="B32" s="35">
        <v>94</v>
      </c>
      <c r="C32" s="35">
        <v>0</v>
      </c>
      <c r="D32" s="35">
        <v>0</v>
      </c>
      <c r="E32" s="35">
        <v>0</v>
      </c>
      <c r="F32" s="35">
        <v>0</v>
      </c>
      <c r="G32" s="35">
        <v>94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88</v>
      </c>
    </row>
    <row r="33" spans="1:18" ht="25.5" x14ac:dyDescent="0.2">
      <c r="A33" s="245" t="s">
        <v>73</v>
      </c>
      <c r="B33" s="35">
        <v>113</v>
      </c>
      <c r="C33" s="35">
        <v>0</v>
      </c>
      <c r="D33" s="35">
        <v>0</v>
      </c>
      <c r="E33" s="35">
        <v>0</v>
      </c>
      <c r="F33" s="35">
        <v>0</v>
      </c>
      <c r="G33" s="35">
        <v>113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74</v>
      </c>
    </row>
    <row r="34" spans="1:18" ht="25.5" x14ac:dyDescent="0.2">
      <c r="A34" s="245" t="s">
        <v>89</v>
      </c>
      <c r="B34" s="35">
        <v>0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38</v>
      </c>
      <c r="K34" s="35">
        <v>38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90</v>
      </c>
    </row>
    <row r="35" spans="1:18" ht="25.5" x14ac:dyDescent="0.2">
      <c r="A35" s="245" t="s">
        <v>75</v>
      </c>
      <c r="B35" s="35">
        <v>215</v>
      </c>
      <c r="C35" s="35">
        <v>0</v>
      </c>
      <c r="D35" s="35">
        <v>0</v>
      </c>
      <c r="E35" s="35">
        <v>0</v>
      </c>
      <c r="F35" s="35">
        <v>0</v>
      </c>
      <c r="G35" s="35">
        <v>215</v>
      </c>
      <c r="H35" s="35">
        <v>1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 t="s">
        <v>76</v>
      </c>
    </row>
    <row r="36" spans="1:18" x14ac:dyDescent="0.2">
      <c r="A36" s="245" t="s">
        <v>83</v>
      </c>
      <c r="B36" s="36">
        <v>422</v>
      </c>
      <c r="C36" s="36">
        <v>0</v>
      </c>
      <c r="D36" s="36">
        <v>0</v>
      </c>
      <c r="E36" s="36">
        <v>0</v>
      </c>
      <c r="F36" s="36">
        <v>0</v>
      </c>
      <c r="G36" s="36">
        <v>422</v>
      </c>
      <c r="H36" s="36">
        <v>1</v>
      </c>
      <c r="I36" s="36">
        <v>0</v>
      </c>
      <c r="J36" s="36">
        <v>61</v>
      </c>
      <c r="K36" s="36">
        <v>38</v>
      </c>
      <c r="L36" s="36">
        <v>22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</row>
    <row r="37" spans="1:18" ht="38.25" x14ac:dyDescent="0.2">
      <c r="A37" s="245" t="s">
        <v>92</v>
      </c>
    </row>
    <row r="38" spans="1:18" ht="25.5" x14ac:dyDescent="0.2">
      <c r="A38" s="245" t="s">
        <v>65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13</v>
      </c>
      <c r="K38" s="37">
        <v>0</v>
      </c>
      <c r="L38" s="37">
        <v>13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 t="s">
        <v>66</v>
      </c>
    </row>
    <row r="39" spans="1:18" ht="25.5" x14ac:dyDescent="0.2">
      <c r="A39" s="245" t="s">
        <v>85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 t="s">
        <v>86</v>
      </c>
    </row>
    <row r="40" spans="1:18" ht="25.5" x14ac:dyDescent="0.2">
      <c r="A40" s="245" t="s">
        <v>87</v>
      </c>
      <c r="B40" s="37">
        <v>5</v>
      </c>
      <c r="C40" s="37">
        <v>0</v>
      </c>
      <c r="D40" s="37">
        <v>0</v>
      </c>
      <c r="E40" s="37">
        <v>0</v>
      </c>
      <c r="F40" s="37">
        <v>0</v>
      </c>
      <c r="G40" s="37">
        <v>5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 t="s">
        <v>88</v>
      </c>
    </row>
    <row r="41" spans="1:18" ht="25.5" x14ac:dyDescent="0.2">
      <c r="A41" s="245" t="s">
        <v>73</v>
      </c>
      <c r="B41" s="37">
        <v>71</v>
      </c>
      <c r="C41" s="37">
        <v>0</v>
      </c>
      <c r="D41" s="37">
        <v>0</v>
      </c>
      <c r="E41" s="37">
        <v>0</v>
      </c>
      <c r="F41" s="37">
        <v>0</v>
      </c>
      <c r="G41" s="37">
        <v>71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 t="s">
        <v>74</v>
      </c>
    </row>
    <row r="42" spans="1:18" ht="25.5" x14ac:dyDescent="0.2">
      <c r="A42" s="245" t="s">
        <v>75</v>
      </c>
      <c r="B42" s="37">
        <v>97</v>
      </c>
      <c r="C42" s="37">
        <v>0</v>
      </c>
      <c r="D42" s="37">
        <v>0</v>
      </c>
      <c r="E42" s="37">
        <v>0</v>
      </c>
      <c r="F42" s="37">
        <v>0</v>
      </c>
      <c r="G42" s="37">
        <v>97</v>
      </c>
      <c r="H42" s="37">
        <v>1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 t="s">
        <v>76</v>
      </c>
    </row>
    <row r="43" spans="1:18" x14ac:dyDescent="0.2">
      <c r="A43" s="245" t="s">
        <v>83</v>
      </c>
      <c r="B43" s="38">
        <v>173</v>
      </c>
      <c r="C43" s="38">
        <v>0</v>
      </c>
      <c r="D43" s="38">
        <v>0</v>
      </c>
      <c r="E43" s="38">
        <v>0</v>
      </c>
      <c r="F43" s="38">
        <v>0</v>
      </c>
      <c r="G43" s="38">
        <v>173</v>
      </c>
      <c r="H43" s="38">
        <v>1</v>
      </c>
      <c r="I43" s="38">
        <v>0</v>
      </c>
      <c r="J43" s="38">
        <v>13</v>
      </c>
      <c r="K43" s="38">
        <v>0</v>
      </c>
      <c r="L43" s="38">
        <v>13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</row>
    <row r="44" spans="1:18" ht="51" x14ac:dyDescent="0.2">
      <c r="A44" s="245" t="s">
        <v>93</v>
      </c>
    </row>
    <row r="45" spans="1:18" ht="25.5" x14ac:dyDescent="0.2">
      <c r="A45" s="245" t="s">
        <v>87</v>
      </c>
      <c r="B45" s="39">
        <v>89</v>
      </c>
      <c r="C45" s="39">
        <v>0</v>
      </c>
      <c r="D45" s="39">
        <v>0</v>
      </c>
      <c r="E45" s="39">
        <v>0</v>
      </c>
      <c r="F45" s="39">
        <v>0</v>
      </c>
      <c r="G45" s="39">
        <v>89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9" t="s">
        <v>88</v>
      </c>
    </row>
    <row r="46" spans="1:18" ht="25.5" x14ac:dyDescent="0.2">
      <c r="A46" s="245" t="s">
        <v>75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 t="s">
        <v>76</v>
      </c>
    </row>
    <row r="47" spans="1:18" x14ac:dyDescent="0.2">
      <c r="A47" s="245" t="s">
        <v>83</v>
      </c>
      <c r="B47" s="40">
        <v>89</v>
      </c>
      <c r="C47" s="40">
        <v>0</v>
      </c>
      <c r="D47" s="40">
        <v>0</v>
      </c>
      <c r="E47" s="40">
        <v>0</v>
      </c>
      <c r="F47" s="40">
        <v>0</v>
      </c>
      <c r="G47" s="40">
        <v>89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</row>
    <row r="48" spans="1:18" ht="38.25" x14ac:dyDescent="0.2">
      <c r="A48" s="245" t="s">
        <v>94</v>
      </c>
    </row>
    <row r="49" spans="1:18" ht="25.5" x14ac:dyDescent="0.2">
      <c r="A49" s="245" t="s">
        <v>75</v>
      </c>
      <c r="B49" s="41">
        <v>6</v>
      </c>
      <c r="C49" s="41">
        <v>0</v>
      </c>
      <c r="D49" s="41">
        <v>0</v>
      </c>
      <c r="E49" s="41">
        <v>0</v>
      </c>
      <c r="F49" s="41">
        <v>0</v>
      </c>
      <c r="G49" s="41">
        <v>6</v>
      </c>
      <c r="H49" s="41">
        <v>0</v>
      </c>
      <c r="I49" s="41">
        <v>6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 t="s">
        <v>76</v>
      </c>
    </row>
    <row r="50" spans="1:18" x14ac:dyDescent="0.2">
      <c r="A50" s="245" t="s">
        <v>83</v>
      </c>
      <c r="B50" s="42">
        <v>6</v>
      </c>
      <c r="C50" s="42">
        <v>0</v>
      </c>
      <c r="D50" s="42">
        <v>0</v>
      </c>
      <c r="E50" s="42">
        <v>0</v>
      </c>
      <c r="F50" s="42">
        <v>0</v>
      </c>
      <c r="G50" s="42">
        <v>6</v>
      </c>
      <c r="H50" s="42">
        <v>0</v>
      </c>
      <c r="I50" s="42">
        <v>6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</row>
    <row r="51" spans="1:18" ht="76.5" x14ac:dyDescent="0.2">
      <c r="A51" s="245" t="s">
        <v>95</v>
      </c>
    </row>
    <row r="52" spans="1:18" ht="25.5" x14ac:dyDescent="0.2">
      <c r="A52" s="245" t="s">
        <v>65</v>
      </c>
      <c r="B52" s="43">
        <v>0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6</v>
      </c>
      <c r="K52" s="43">
        <v>0</v>
      </c>
      <c r="L52" s="43">
        <v>6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 t="s">
        <v>66</v>
      </c>
    </row>
    <row r="53" spans="1:18" ht="25.5" x14ac:dyDescent="0.2">
      <c r="A53" s="245" t="s">
        <v>85</v>
      </c>
      <c r="B53" s="43">
        <v>2</v>
      </c>
      <c r="C53" s="43">
        <v>0</v>
      </c>
      <c r="D53" s="43">
        <v>2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 t="s">
        <v>86</v>
      </c>
    </row>
    <row r="54" spans="1:18" ht="25.5" x14ac:dyDescent="0.2">
      <c r="A54" s="245" t="s">
        <v>67</v>
      </c>
      <c r="B54" s="43">
        <v>19</v>
      </c>
      <c r="C54" s="43">
        <v>0</v>
      </c>
      <c r="D54" s="43">
        <v>0</v>
      </c>
      <c r="E54" s="43">
        <v>0</v>
      </c>
      <c r="F54" s="43">
        <v>0</v>
      </c>
      <c r="G54" s="43">
        <v>19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 t="s">
        <v>68</v>
      </c>
    </row>
    <row r="55" spans="1:18" ht="25.5" x14ac:dyDescent="0.2">
      <c r="A55" s="245" t="s">
        <v>69</v>
      </c>
      <c r="B55" s="43">
        <v>1</v>
      </c>
      <c r="C55" s="43">
        <v>0</v>
      </c>
      <c r="D55" s="43">
        <v>0</v>
      </c>
      <c r="E55" s="43">
        <v>0</v>
      </c>
      <c r="F55" s="43">
        <v>0</v>
      </c>
      <c r="G55" s="43">
        <v>1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 t="s">
        <v>70</v>
      </c>
    </row>
    <row r="56" spans="1:18" ht="25.5" x14ac:dyDescent="0.2">
      <c r="A56" s="245" t="s">
        <v>96</v>
      </c>
      <c r="B56" s="43">
        <v>0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 t="s">
        <v>97</v>
      </c>
    </row>
    <row r="57" spans="1:18" ht="25.5" x14ac:dyDescent="0.2">
      <c r="A57" s="245" t="s">
        <v>73</v>
      </c>
      <c r="B57" s="43">
        <v>1</v>
      </c>
      <c r="C57" s="43">
        <v>0</v>
      </c>
      <c r="D57" s="43">
        <v>0</v>
      </c>
      <c r="E57" s="43">
        <v>0</v>
      </c>
      <c r="F57" s="43">
        <v>0</v>
      </c>
      <c r="G57" s="43">
        <v>1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 t="s">
        <v>74</v>
      </c>
    </row>
    <row r="58" spans="1:18" ht="25.5" x14ac:dyDescent="0.2">
      <c r="A58" s="245" t="s">
        <v>75</v>
      </c>
      <c r="B58" s="43">
        <v>2</v>
      </c>
      <c r="C58" s="43">
        <v>0</v>
      </c>
      <c r="D58" s="43">
        <v>0</v>
      </c>
      <c r="E58" s="43">
        <v>0</v>
      </c>
      <c r="F58" s="43">
        <v>0</v>
      </c>
      <c r="G58" s="43">
        <v>2</v>
      </c>
      <c r="H58" s="43">
        <v>0</v>
      </c>
      <c r="I58" s="43">
        <v>0</v>
      </c>
      <c r="J58" s="43">
        <v>1</v>
      </c>
      <c r="K58" s="43">
        <v>0</v>
      </c>
      <c r="L58" s="43">
        <v>0</v>
      </c>
      <c r="M58" s="43">
        <v>0</v>
      </c>
      <c r="N58" s="43">
        <v>0</v>
      </c>
      <c r="O58" s="43">
        <v>1</v>
      </c>
      <c r="P58" s="43">
        <v>0</v>
      </c>
      <c r="Q58" s="43">
        <v>1</v>
      </c>
      <c r="R58" s="43" t="s">
        <v>76</v>
      </c>
    </row>
    <row r="59" spans="1:18" ht="25.5" x14ac:dyDescent="0.2">
      <c r="A59" s="245" t="s">
        <v>77</v>
      </c>
      <c r="B59" s="43">
        <v>0</v>
      </c>
      <c r="C59" s="43">
        <v>0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 t="s">
        <v>78</v>
      </c>
    </row>
    <row r="60" spans="1:18" x14ac:dyDescent="0.2">
      <c r="A60" s="245" t="s">
        <v>83</v>
      </c>
      <c r="B60" s="44">
        <v>24</v>
      </c>
      <c r="C60" s="44">
        <v>0</v>
      </c>
      <c r="D60" s="44">
        <v>2</v>
      </c>
      <c r="E60" s="44">
        <v>0</v>
      </c>
      <c r="F60" s="44">
        <v>0</v>
      </c>
      <c r="G60" s="44">
        <v>22</v>
      </c>
      <c r="H60" s="44">
        <v>0</v>
      </c>
      <c r="I60" s="44">
        <v>0</v>
      </c>
      <c r="J60" s="44">
        <v>7</v>
      </c>
      <c r="K60" s="44">
        <v>0</v>
      </c>
      <c r="L60" s="44">
        <v>6</v>
      </c>
      <c r="M60" s="44">
        <v>0</v>
      </c>
      <c r="N60" s="44">
        <v>0</v>
      </c>
      <c r="O60" s="44">
        <v>2</v>
      </c>
      <c r="P60" s="44">
        <v>0</v>
      </c>
      <c r="Q60" s="44">
        <v>1</v>
      </c>
    </row>
    <row r="61" spans="1:18" ht="25.5" x14ac:dyDescent="0.2">
      <c r="A61" s="245" t="s">
        <v>98</v>
      </c>
    </row>
    <row r="62" spans="1:18" ht="25.5" x14ac:dyDescent="0.2">
      <c r="A62" s="245" t="s">
        <v>73</v>
      </c>
      <c r="B62" s="45">
        <v>5</v>
      </c>
      <c r="C62" s="45">
        <v>0</v>
      </c>
      <c r="D62" s="45">
        <v>0</v>
      </c>
      <c r="E62" s="45">
        <v>0</v>
      </c>
      <c r="F62" s="45">
        <v>0</v>
      </c>
      <c r="G62" s="45">
        <v>5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 t="s">
        <v>74</v>
      </c>
    </row>
    <row r="63" spans="1:18" ht="25.5" x14ac:dyDescent="0.2">
      <c r="A63" s="245" t="s">
        <v>75</v>
      </c>
      <c r="B63" s="45">
        <v>3</v>
      </c>
      <c r="C63" s="45">
        <v>0</v>
      </c>
      <c r="D63" s="45">
        <v>0</v>
      </c>
      <c r="E63" s="45">
        <v>0</v>
      </c>
      <c r="F63" s="45">
        <v>0</v>
      </c>
      <c r="G63" s="45">
        <v>3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 t="s">
        <v>76</v>
      </c>
    </row>
    <row r="64" spans="1:18" ht="25.5" x14ac:dyDescent="0.2">
      <c r="A64" s="245" t="s">
        <v>77</v>
      </c>
      <c r="B64" s="45">
        <v>0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1</v>
      </c>
      <c r="K64" s="45">
        <v>0</v>
      </c>
      <c r="L64" s="45">
        <v>0</v>
      </c>
      <c r="M64" s="45">
        <v>0</v>
      </c>
      <c r="N64" s="45">
        <v>0</v>
      </c>
      <c r="O64" s="45">
        <v>1</v>
      </c>
      <c r="P64" s="45">
        <v>0</v>
      </c>
      <c r="Q64" s="45">
        <v>0</v>
      </c>
      <c r="R64" s="45" t="s">
        <v>78</v>
      </c>
    </row>
    <row r="65" spans="1:18" x14ac:dyDescent="0.2">
      <c r="A65" s="245" t="s">
        <v>83</v>
      </c>
      <c r="B65" s="46">
        <v>8</v>
      </c>
      <c r="C65" s="46">
        <v>0</v>
      </c>
      <c r="D65" s="46">
        <v>0</v>
      </c>
      <c r="E65" s="46">
        <v>0</v>
      </c>
      <c r="F65" s="46">
        <v>0</v>
      </c>
      <c r="G65" s="46">
        <v>8</v>
      </c>
      <c r="H65" s="46">
        <v>0</v>
      </c>
      <c r="I65" s="46">
        <v>0</v>
      </c>
      <c r="J65" s="46">
        <v>1</v>
      </c>
      <c r="K65" s="46">
        <v>0</v>
      </c>
      <c r="L65" s="46">
        <v>0</v>
      </c>
      <c r="M65" s="46">
        <v>0</v>
      </c>
      <c r="N65" s="46">
        <v>0</v>
      </c>
      <c r="O65" s="46">
        <v>1</v>
      </c>
      <c r="P65" s="46">
        <v>0</v>
      </c>
      <c r="Q65" s="46">
        <v>0</v>
      </c>
    </row>
    <row r="66" spans="1:18" ht="89.25" x14ac:dyDescent="0.2">
      <c r="A66" s="245" t="s">
        <v>99</v>
      </c>
    </row>
    <row r="67" spans="1:18" ht="25.5" x14ac:dyDescent="0.2">
      <c r="A67" s="245" t="s">
        <v>87</v>
      </c>
      <c r="B67" s="47">
        <v>3</v>
      </c>
      <c r="C67" s="47">
        <v>0</v>
      </c>
      <c r="D67" s="47">
        <v>0</v>
      </c>
      <c r="E67" s="47">
        <v>0</v>
      </c>
      <c r="F67" s="47">
        <v>0</v>
      </c>
      <c r="G67" s="47">
        <v>3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 t="s">
        <v>88</v>
      </c>
    </row>
    <row r="68" spans="1:18" x14ac:dyDescent="0.2">
      <c r="A68" s="245" t="s">
        <v>83</v>
      </c>
      <c r="B68" s="48">
        <v>3</v>
      </c>
      <c r="C68" s="48">
        <v>0</v>
      </c>
      <c r="D68" s="48">
        <v>0</v>
      </c>
      <c r="E68" s="48">
        <v>0</v>
      </c>
      <c r="F68" s="48">
        <v>0</v>
      </c>
      <c r="G68" s="48">
        <v>3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</row>
    <row r="69" spans="1:18" ht="89.25" x14ac:dyDescent="0.2">
      <c r="A69" s="245" t="s">
        <v>100</v>
      </c>
    </row>
    <row r="70" spans="1:18" ht="25.5" x14ac:dyDescent="0.2">
      <c r="A70" s="245" t="s">
        <v>73</v>
      </c>
      <c r="B70" s="49">
        <v>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v>0</v>
      </c>
      <c r="P70" s="49">
        <v>0</v>
      </c>
      <c r="Q70" s="49">
        <v>0</v>
      </c>
      <c r="R70" s="49" t="s">
        <v>74</v>
      </c>
    </row>
    <row r="71" spans="1:18" ht="25.5" x14ac:dyDescent="0.2">
      <c r="A71" s="245" t="s">
        <v>75</v>
      </c>
      <c r="B71" s="49">
        <v>1</v>
      </c>
      <c r="C71" s="49">
        <v>0</v>
      </c>
      <c r="D71" s="49">
        <v>0</v>
      </c>
      <c r="E71" s="49">
        <v>0</v>
      </c>
      <c r="F71" s="49">
        <v>0</v>
      </c>
      <c r="G71" s="49">
        <v>1</v>
      </c>
      <c r="H71" s="49">
        <v>0</v>
      </c>
      <c r="I71" s="49">
        <v>0</v>
      </c>
      <c r="J71" s="49">
        <v>0</v>
      </c>
      <c r="K71" s="49">
        <v>0</v>
      </c>
      <c r="L71" s="49">
        <v>0</v>
      </c>
      <c r="M71" s="49">
        <v>0</v>
      </c>
      <c r="N71" s="49">
        <v>0</v>
      </c>
      <c r="O71" s="49">
        <v>0</v>
      </c>
      <c r="P71" s="49">
        <v>0</v>
      </c>
      <c r="Q71" s="49">
        <v>0</v>
      </c>
      <c r="R71" s="49" t="s">
        <v>76</v>
      </c>
    </row>
    <row r="72" spans="1:18" x14ac:dyDescent="0.2">
      <c r="A72" s="245" t="s">
        <v>83</v>
      </c>
      <c r="B72" s="50">
        <v>1</v>
      </c>
      <c r="C72" s="50">
        <v>0</v>
      </c>
      <c r="D72" s="50">
        <v>0</v>
      </c>
      <c r="E72" s="50">
        <v>0</v>
      </c>
      <c r="F72" s="50">
        <v>0</v>
      </c>
      <c r="G72" s="50">
        <v>1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</row>
    <row r="73" spans="1:18" ht="38.25" x14ac:dyDescent="0.2">
      <c r="A73" s="245" t="s">
        <v>101</v>
      </c>
    </row>
    <row r="74" spans="1:18" ht="25.5" x14ac:dyDescent="0.2">
      <c r="A74" s="245" t="s">
        <v>73</v>
      </c>
      <c r="B74" s="51">
        <v>1</v>
      </c>
      <c r="C74" s="51">
        <v>0</v>
      </c>
      <c r="D74" s="51">
        <v>0</v>
      </c>
      <c r="E74" s="51">
        <v>0</v>
      </c>
      <c r="F74" s="51">
        <v>0</v>
      </c>
      <c r="G74" s="51">
        <v>1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 t="s">
        <v>74</v>
      </c>
    </row>
    <row r="75" spans="1:18" ht="25.5" x14ac:dyDescent="0.2">
      <c r="A75" s="245" t="s">
        <v>75</v>
      </c>
      <c r="B75" s="51">
        <v>1</v>
      </c>
      <c r="C75" s="51">
        <v>0</v>
      </c>
      <c r="D75" s="51">
        <v>0</v>
      </c>
      <c r="E75" s="51">
        <v>0</v>
      </c>
      <c r="F75" s="51">
        <v>0</v>
      </c>
      <c r="G75" s="51">
        <v>1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  <c r="R75" s="51" t="s">
        <v>76</v>
      </c>
    </row>
    <row r="76" spans="1:18" x14ac:dyDescent="0.2">
      <c r="A76" s="245" t="s">
        <v>83</v>
      </c>
      <c r="B76" s="52">
        <v>2</v>
      </c>
      <c r="C76" s="52">
        <v>0</v>
      </c>
      <c r="D76" s="52">
        <v>0</v>
      </c>
      <c r="E76" s="52">
        <v>0</v>
      </c>
      <c r="F76" s="52">
        <v>0</v>
      </c>
      <c r="G76" s="52">
        <v>2</v>
      </c>
      <c r="H76" s="52">
        <v>0</v>
      </c>
      <c r="I76" s="52">
        <v>0</v>
      </c>
      <c r="J76" s="52">
        <v>0</v>
      </c>
      <c r="K76" s="52">
        <v>0</v>
      </c>
      <c r="L76" s="52">
        <v>0</v>
      </c>
      <c r="M76" s="52">
        <v>0</v>
      </c>
      <c r="N76" s="52">
        <v>0</v>
      </c>
      <c r="O76" s="52">
        <v>0</v>
      </c>
      <c r="P76" s="52">
        <v>0</v>
      </c>
      <c r="Q76" s="52">
        <v>0</v>
      </c>
    </row>
    <row r="77" spans="1:18" ht="25.5" x14ac:dyDescent="0.2">
      <c r="A77" s="245" t="s">
        <v>102</v>
      </c>
    </row>
    <row r="78" spans="1:18" ht="25.5" x14ac:dyDescent="0.2">
      <c r="A78" s="245" t="s">
        <v>103</v>
      </c>
      <c r="B78" s="53">
        <v>0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 t="s">
        <v>104</v>
      </c>
    </row>
    <row r="79" spans="1:18" ht="25.5" x14ac:dyDescent="0.2">
      <c r="A79" s="245" t="s">
        <v>75</v>
      </c>
      <c r="B79" s="53">
        <v>0</v>
      </c>
      <c r="C79" s="53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 t="s">
        <v>76</v>
      </c>
    </row>
    <row r="80" spans="1:18" x14ac:dyDescent="0.2">
      <c r="A80" s="245" t="s">
        <v>83</v>
      </c>
      <c r="B80" s="54">
        <v>0</v>
      </c>
      <c r="C80" s="54">
        <v>0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</row>
    <row r="81" spans="1:18" ht="102" x14ac:dyDescent="0.2">
      <c r="A81" s="245" t="s">
        <v>105</v>
      </c>
    </row>
    <row r="82" spans="1:18" ht="25.5" x14ac:dyDescent="0.2">
      <c r="A82" s="245" t="s">
        <v>106</v>
      </c>
      <c r="B82" s="55">
        <v>11</v>
      </c>
      <c r="C82" s="55">
        <v>0</v>
      </c>
      <c r="D82" s="55">
        <v>0</v>
      </c>
      <c r="E82" s="55">
        <v>0</v>
      </c>
      <c r="F82" s="55">
        <v>0</v>
      </c>
      <c r="G82" s="55">
        <v>11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 t="s">
        <v>107</v>
      </c>
    </row>
    <row r="83" spans="1:18" ht="25.5" x14ac:dyDescent="0.2">
      <c r="A83" s="245" t="s">
        <v>73</v>
      </c>
      <c r="B83" s="55">
        <v>96</v>
      </c>
      <c r="C83" s="55">
        <v>0</v>
      </c>
      <c r="D83" s="55">
        <v>0</v>
      </c>
      <c r="E83" s="55">
        <v>0</v>
      </c>
      <c r="F83" s="55">
        <v>0</v>
      </c>
      <c r="G83" s="55">
        <v>96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 t="s">
        <v>74</v>
      </c>
    </row>
    <row r="84" spans="1:18" x14ac:dyDescent="0.2">
      <c r="A84" s="245" t="s">
        <v>83</v>
      </c>
      <c r="B84" s="56">
        <v>107</v>
      </c>
      <c r="C84" s="56">
        <v>0</v>
      </c>
      <c r="D84" s="56">
        <v>0</v>
      </c>
      <c r="E84" s="56">
        <v>0</v>
      </c>
      <c r="F84" s="56">
        <v>0</v>
      </c>
      <c r="G84" s="56">
        <v>107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</row>
    <row r="85" spans="1:18" ht="140.25" x14ac:dyDescent="0.2">
      <c r="A85" s="245" t="s">
        <v>108</v>
      </c>
    </row>
    <row r="86" spans="1:18" ht="25.5" x14ac:dyDescent="0.2">
      <c r="A86" s="245" t="s">
        <v>89</v>
      </c>
      <c r="B86" s="57">
        <v>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7</v>
      </c>
      <c r="K86" s="57">
        <v>7</v>
      </c>
      <c r="L86" s="57">
        <v>0</v>
      </c>
      <c r="M86" s="57">
        <v>0</v>
      </c>
      <c r="N86" s="57">
        <v>0</v>
      </c>
      <c r="O86" s="57">
        <v>0</v>
      </c>
      <c r="P86" s="57">
        <v>7</v>
      </c>
      <c r="Q86" s="57">
        <v>0</v>
      </c>
      <c r="R86" s="57" t="s">
        <v>90</v>
      </c>
    </row>
    <row r="87" spans="1:18" x14ac:dyDescent="0.2">
      <c r="A87" s="245" t="s">
        <v>83</v>
      </c>
      <c r="B87" s="58">
        <v>0</v>
      </c>
      <c r="C87" s="58">
        <v>0</v>
      </c>
      <c r="D87" s="58">
        <v>0</v>
      </c>
      <c r="E87" s="58">
        <v>0</v>
      </c>
      <c r="F87" s="58">
        <v>0</v>
      </c>
      <c r="G87" s="58">
        <v>0</v>
      </c>
      <c r="H87" s="58">
        <v>0</v>
      </c>
      <c r="I87" s="58">
        <v>0</v>
      </c>
      <c r="J87" s="58">
        <v>7</v>
      </c>
      <c r="K87" s="58">
        <v>7</v>
      </c>
      <c r="L87" s="58">
        <v>0</v>
      </c>
      <c r="M87" s="58">
        <v>0</v>
      </c>
      <c r="N87" s="58">
        <v>0</v>
      </c>
      <c r="O87" s="58">
        <v>0</v>
      </c>
      <c r="P87" s="58">
        <v>7</v>
      </c>
      <c r="Q87" s="58">
        <v>0</v>
      </c>
    </row>
    <row r="88" spans="1:18" ht="76.5" x14ac:dyDescent="0.2">
      <c r="A88" s="245" t="s">
        <v>109</v>
      </c>
    </row>
    <row r="89" spans="1:18" ht="25.5" x14ac:dyDescent="0.2">
      <c r="A89" s="245" t="s">
        <v>73</v>
      </c>
      <c r="B89" s="59">
        <v>111</v>
      </c>
      <c r="C89" s="59">
        <v>0</v>
      </c>
      <c r="D89" s="59">
        <v>0</v>
      </c>
      <c r="E89" s="59">
        <v>0</v>
      </c>
      <c r="F89" s="59">
        <v>0</v>
      </c>
      <c r="G89" s="59">
        <v>111</v>
      </c>
      <c r="H89" s="59">
        <v>0</v>
      </c>
      <c r="I89" s="59">
        <v>0</v>
      </c>
      <c r="J89" s="59">
        <v>0</v>
      </c>
      <c r="K89" s="59">
        <v>0</v>
      </c>
      <c r="L89" s="59">
        <v>0</v>
      </c>
      <c r="M89" s="59">
        <v>0</v>
      </c>
      <c r="N89" s="59">
        <v>0</v>
      </c>
      <c r="O89" s="59">
        <v>0</v>
      </c>
      <c r="P89" s="59">
        <v>0</v>
      </c>
      <c r="Q89" s="59">
        <v>0</v>
      </c>
      <c r="R89" s="59" t="s">
        <v>74</v>
      </c>
    </row>
    <row r="90" spans="1:18" ht="25.5" x14ac:dyDescent="0.2">
      <c r="A90" s="245" t="s">
        <v>75</v>
      </c>
      <c r="B90" s="59">
        <v>75</v>
      </c>
      <c r="C90" s="59">
        <v>0</v>
      </c>
      <c r="D90" s="59">
        <v>0</v>
      </c>
      <c r="E90" s="59">
        <v>0</v>
      </c>
      <c r="F90" s="59">
        <v>0</v>
      </c>
      <c r="G90" s="59">
        <v>75</v>
      </c>
      <c r="H90" s="59">
        <v>0</v>
      </c>
      <c r="I90" s="59">
        <v>0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  <c r="P90" s="59">
        <v>0</v>
      </c>
      <c r="Q90" s="59">
        <v>0</v>
      </c>
      <c r="R90" s="59" t="s">
        <v>76</v>
      </c>
    </row>
    <row r="91" spans="1:18" x14ac:dyDescent="0.2">
      <c r="A91" s="245" t="s">
        <v>83</v>
      </c>
      <c r="B91" s="60">
        <v>186</v>
      </c>
      <c r="C91" s="60">
        <v>0</v>
      </c>
      <c r="D91" s="60">
        <v>0</v>
      </c>
      <c r="E91" s="60">
        <v>0</v>
      </c>
      <c r="F91" s="60">
        <v>0</v>
      </c>
      <c r="G91" s="60">
        <v>186</v>
      </c>
      <c r="H91" s="60">
        <v>0</v>
      </c>
      <c r="I91" s="60">
        <v>0</v>
      </c>
      <c r="J91" s="60">
        <v>0</v>
      </c>
      <c r="K91" s="60">
        <v>0</v>
      </c>
      <c r="L91" s="60">
        <v>0</v>
      </c>
      <c r="M91" s="60">
        <v>0</v>
      </c>
      <c r="N91" s="60">
        <v>0</v>
      </c>
      <c r="O91" s="60">
        <v>0</v>
      </c>
      <c r="P91" s="60">
        <v>0</v>
      </c>
      <c r="Q91" s="60">
        <v>0</v>
      </c>
    </row>
    <row r="92" spans="1:18" ht="63.75" x14ac:dyDescent="0.2">
      <c r="A92" s="245" t="s">
        <v>110</v>
      </c>
    </row>
    <row r="93" spans="1:18" ht="25.5" x14ac:dyDescent="0.2">
      <c r="A93" s="245" t="s">
        <v>65</v>
      </c>
      <c r="B93" s="61">
        <v>0</v>
      </c>
      <c r="C93" s="61">
        <v>0</v>
      </c>
      <c r="D93" s="61">
        <v>0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20</v>
      </c>
      <c r="K93" s="61">
        <v>0</v>
      </c>
      <c r="L93" s="61">
        <v>20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 t="s">
        <v>66</v>
      </c>
    </row>
    <row r="94" spans="1:18" ht="25.5" x14ac:dyDescent="0.2">
      <c r="A94" s="245" t="s">
        <v>85</v>
      </c>
      <c r="B94" s="61">
        <v>102</v>
      </c>
      <c r="C94" s="61">
        <v>0</v>
      </c>
      <c r="D94" s="61">
        <v>102</v>
      </c>
      <c r="E94" s="61">
        <v>0</v>
      </c>
      <c r="F94" s="61">
        <v>0</v>
      </c>
      <c r="G94" s="61">
        <v>0</v>
      </c>
      <c r="H94" s="61">
        <v>102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 t="s">
        <v>86</v>
      </c>
    </row>
    <row r="95" spans="1:18" ht="25.5" x14ac:dyDescent="0.2">
      <c r="A95" s="245" t="s">
        <v>111</v>
      </c>
      <c r="B95" s="61">
        <v>0</v>
      </c>
      <c r="C95" s="61">
        <v>0</v>
      </c>
      <c r="D95" s="61">
        <v>0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 t="s">
        <v>112</v>
      </c>
    </row>
    <row r="96" spans="1:18" x14ac:dyDescent="0.2">
      <c r="A96" s="245" t="s">
        <v>83</v>
      </c>
      <c r="B96" s="62">
        <v>102</v>
      </c>
      <c r="C96" s="62">
        <v>0</v>
      </c>
      <c r="D96" s="62">
        <v>102</v>
      </c>
      <c r="E96" s="62">
        <v>0</v>
      </c>
      <c r="F96" s="62">
        <v>0</v>
      </c>
      <c r="G96" s="62">
        <v>0</v>
      </c>
      <c r="H96" s="62">
        <v>102</v>
      </c>
      <c r="I96" s="62">
        <v>0</v>
      </c>
      <c r="J96" s="62">
        <v>20</v>
      </c>
      <c r="K96" s="62">
        <v>0</v>
      </c>
      <c r="L96" s="62">
        <v>20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</row>
    <row r="97" spans="1:18" ht="51" x14ac:dyDescent="0.2">
      <c r="A97" s="245" t="s">
        <v>113</v>
      </c>
    </row>
    <row r="98" spans="1:18" ht="25.5" x14ac:dyDescent="0.2">
      <c r="A98" s="245" t="s">
        <v>65</v>
      </c>
      <c r="B98" s="63">
        <v>0</v>
      </c>
      <c r="C98" s="63">
        <v>0</v>
      </c>
      <c r="D98" s="63">
        <v>0</v>
      </c>
      <c r="E98" s="63">
        <v>0</v>
      </c>
      <c r="F98" s="63">
        <v>0</v>
      </c>
      <c r="G98" s="63">
        <v>0</v>
      </c>
      <c r="H98" s="63">
        <v>0</v>
      </c>
      <c r="I98" s="63">
        <v>0</v>
      </c>
      <c r="J98" s="63">
        <v>20</v>
      </c>
      <c r="K98" s="63">
        <v>0</v>
      </c>
      <c r="L98" s="63">
        <v>20</v>
      </c>
      <c r="M98" s="63">
        <v>0</v>
      </c>
      <c r="N98" s="63">
        <v>0</v>
      </c>
      <c r="O98" s="63">
        <v>0</v>
      </c>
      <c r="P98" s="63">
        <v>0</v>
      </c>
      <c r="Q98" s="63">
        <v>0</v>
      </c>
      <c r="R98" s="63" t="s">
        <v>66</v>
      </c>
    </row>
    <row r="99" spans="1:18" x14ac:dyDescent="0.2">
      <c r="A99" s="245" t="s">
        <v>83</v>
      </c>
      <c r="B99" s="64">
        <v>0</v>
      </c>
      <c r="C99" s="64">
        <v>0</v>
      </c>
      <c r="D99" s="64">
        <v>0</v>
      </c>
      <c r="E99" s="64">
        <v>0</v>
      </c>
      <c r="F99" s="64">
        <v>0</v>
      </c>
      <c r="G99" s="64">
        <v>0</v>
      </c>
      <c r="H99" s="64">
        <v>0</v>
      </c>
      <c r="I99" s="64">
        <v>0</v>
      </c>
      <c r="J99" s="64">
        <v>20</v>
      </c>
      <c r="K99" s="64">
        <v>0</v>
      </c>
      <c r="L99" s="64">
        <v>20</v>
      </c>
      <c r="M99" s="64">
        <v>0</v>
      </c>
      <c r="N99" s="64">
        <v>0</v>
      </c>
      <c r="O99" s="64">
        <v>0</v>
      </c>
      <c r="P99" s="64">
        <v>0</v>
      </c>
      <c r="Q99" s="64">
        <v>0</v>
      </c>
    </row>
    <row r="100" spans="1:18" ht="51" x14ac:dyDescent="0.2">
      <c r="A100" s="245" t="s">
        <v>114</v>
      </c>
    </row>
    <row r="101" spans="1:18" ht="25.5" x14ac:dyDescent="0.2">
      <c r="A101" s="245" t="s">
        <v>69</v>
      </c>
      <c r="B101" s="65">
        <v>0</v>
      </c>
      <c r="C101" s="65">
        <v>0</v>
      </c>
      <c r="D101" s="65">
        <v>0</v>
      </c>
      <c r="E101" s="65">
        <v>0</v>
      </c>
      <c r="F101" s="65">
        <v>0</v>
      </c>
      <c r="G101" s="65">
        <v>0</v>
      </c>
      <c r="H101" s="65">
        <v>0</v>
      </c>
      <c r="I101" s="65">
        <v>0</v>
      </c>
      <c r="J101" s="65">
        <v>0</v>
      </c>
      <c r="K101" s="65">
        <v>0</v>
      </c>
      <c r="L101" s="65">
        <v>0</v>
      </c>
      <c r="M101" s="65">
        <v>0</v>
      </c>
      <c r="N101" s="65">
        <v>0</v>
      </c>
      <c r="O101" s="65">
        <v>0</v>
      </c>
      <c r="P101" s="65">
        <v>0</v>
      </c>
      <c r="Q101" s="65">
        <v>0</v>
      </c>
      <c r="R101" s="65" t="s">
        <v>70</v>
      </c>
    </row>
    <row r="102" spans="1:18" ht="25.5" x14ac:dyDescent="0.2">
      <c r="A102" s="245" t="s">
        <v>73</v>
      </c>
      <c r="B102" s="65">
        <v>0</v>
      </c>
      <c r="C102" s="65">
        <v>0</v>
      </c>
      <c r="D102" s="65">
        <v>0</v>
      </c>
      <c r="E102" s="65">
        <v>0</v>
      </c>
      <c r="F102" s="65">
        <v>0</v>
      </c>
      <c r="G102" s="65">
        <v>0</v>
      </c>
      <c r="H102" s="65">
        <v>0</v>
      </c>
      <c r="I102" s="65">
        <v>0</v>
      </c>
      <c r="J102" s="65">
        <v>0</v>
      </c>
      <c r="K102" s="65">
        <v>0</v>
      </c>
      <c r="L102" s="65">
        <v>0</v>
      </c>
      <c r="M102" s="65">
        <v>0</v>
      </c>
      <c r="N102" s="65">
        <v>0</v>
      </c>
      <c r="O102" s="65">
        <v>0</v>
      </c>
      <c r="P102" s="65">
        <v>0</v>
      </c>
      <c r="Q102" s="65">
        <v>0</v>
      </c>
      <c r="R102" s="65" t="s">
        <v>74</v>
      </c>
    </row>
    <row r="103" spans="1:18" ht="25.5" x14ac:dyDescent="0.2">
      <c r="A103" s="245" t="s">
        <v>89</v>
      </c>
      <c r="B103" s="65">
        <v>120</v>
      </c>
      <c r="C103" s="65">
        <v>120</v>
      </c>
      <c r="D103" s="65">
        <v>0</v>
      </c>
      <c r="E103" s="65">
        <v>0</v>
      </c>
      <c r="F103" s="65">
        <v>0</v>
      </c>
      <c r="G103" s="65">
        <v>0</v>
      </c>
      <c r="H103" s="65">
        <v>0</v>
      </c>
      <c r="I103" s="65">
        <v>0</v>
      </c>
      <c r="J103" s="65">
        <v>0</v>
      </c>
      <c r="K103" s="65">
        <v>0</v>
      </c>
      <c r="L103" s="65">
        <v>0</v>
      </c>
      <c r="M103" s="65">
        <v>0</v>
      </c>
      <c r="N103" s="65">
        <v>0</v>
      </c>
      <c r="O103" s="65">
        <v>0</v>
      </c>
      <c r="P103" s="65">
        <v>0</v>
      </c>
      <c r="Q103" s="65">
        <v>0</v>
      </c>
      <c r="R103" s="65" t="s">
        <v>90</v>
      </c>
    </row>
    <row r="104" spans="1:18" ht="25.5" x14ac:dyDescent="0.2">
      <c r="A104" s="245" t="s">
        <v>75</v>
      </c>
      <c r="B104" s="65">
        <v>0</v>
      </c>
      <c r="C104" s="65">
        <v>0</v>
      </c>
      <c r="D104" s="65">
        <v>0</v>
      </c>
      <c r="E104" s="65">
        <v>0</v>
      </c>
      <c r="F104" s="65">
        <v>0</v>
      </c>
      <c r="G104" s="65">
        <v>0</v>
      </c>
      <c r="H104" s="65">
        <v>0</v>
      </c>
      <c r="I104" s="65">
        <v>0</v>
      </c>
      <c r="J104" s="65">
        <v>0</v>
      </c>
      <c r="K104" s="65">
        <v>0</v>
      </c>
      <c r="L104" s="65">
        <v>0</v>
      </c>
      <c r="M104" s="65">
        <v>0</v>
      </c>
      <c r="N104" s="65">
        <v>0</v>
      </c>
      <c r="O104" s="65">
        <v>0</v>
      </c>
      <c r="P104" s="65">
        <v>0</v>
      </c>
      <c r="Q104" s="65">
        <v>0</v>
      </c>
      <c r="R104" s="65" t="s">
        <v>76</v>
      </c>
    </row>
    <row r="105" spans="1:18" x14ac:dyDescent="0.2">
      <c r="A105" s="245" t="s">
        <v>83</v>
      </c>
      <c r="B105" s="66">
        <v>121</v>
      </c>
      <c r="C105" s="66">
        <v>120</v>
      </c>
      <c r="D105" s="66">
        <v>0</v>
      </c>
      <c r="E105" s="66">
        <v>0</v>
      </c>
      <c r="F105" s="66">
        <v>0</v>
      </c>
      <c r="G105" s="66">
        <v>1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66">
        <v>0</v>
      </c>
      <c r="O105" s="66">
        <v>0</v>
      </c>
      <c r="P105" s="66">
        <v>0</v>
      </c>
      <c r="Q105" s="66">
        <v>0</v>
      </c>
    </row>
    <row r="106" spans="1:18" ht="51" x14ac:dyDescent="0.2">
      <c r="A106" s="245" t="s">
        <v>115</v>
      </c>
    </row>
    <row r="107" spans="1:18" ht="25.5" x14ac:dyDescent="0.2">
      <c r="A107" s="245" t="s">
        <v>75</v>
      </c>
      <c r="B107" s="67">
        <v>0</v>
      </c>
      <c r="C107" s="67">
        <v>0</v>
      </c>
      <c r="D107" s="67">
        <v>0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v>0</v>
      </c>
      <c r="Q107" s="67">
        <v>0</v>
      </c>
      <c r="R107" s="67" t="s">
        <v>76</v>
      </c>
    </row>
    <row r="108" spans="1:18" x14ac:dyDescent="0.2">
      <c r="A108" s="245" t="s">
        <v>83</v>
      </c>
      <c r="B108" s="68">
        <v>0</v>
      </c>
      <c r="C108" s="68">
        <v>0</v>
      </c>
      <c r="D108" s="68">
        <v>0</v>
      </c>
      <c r="E108" s="68">
        <v>0</v>
      </c>
      <c r="F108" s="68">
        <v>0</v>
      </c>
      <c r="G108" s="68">
        <v>0</v>
      </c>
      <c r="H108" s="68">
        <v>0</v>
      </c>
      <c r="I108" s="68">
        <v>0</v>
      </c>
      <c r="J108" s="68">
        <v>0</v>
      </c>
      <c r="K108" s="68">
        <v>0</v>
      </c>
      <c r="L108" s="68">
        <v>0</v>
      </c>
      <c r="M108" s="68">
        <v>0</v>
      </c>
      <c r="N108" s="68">
        <v>0</v>
      </c>
      <c r="O108" s="68">
        <v>0</v>
      </c>
      <c r="P108" s="68">
        <v>0</v>
      </c>
      <c r="Q108" s="68">
        <v>0</v>
      </c>
    </row>
    <row r="109" spans="1:18" ht="38.25" x14ac:dyDescent="0.2">
      <c r="A109" s="245" t="s">
        <v>116</v>
      </c>
    </row>
    <row r="110" spans="1:18" ht="25.5" x14ac:dyDescent="0.2">
      <c r="A110" s="245" t="s">
        <v>65</v>
      </c>
      <c r="B110" s="69">
        <v>0</v>
      </c>
      <c r="C110" s="69">
        <v>0</v>
      </c>
      <c r="D110" s="69">
        <v>0</v>
      </c>
      <c r="E110" s="69">
        <v>0</v>
      </c>
      <c r="F110" s="69">
        <v>0</v>
      </c>
      <c r="G110" s="69">
        <v>0</v>
      </c>
      <c r="H110" s="69">
        <v>0</v>
      </c>
      <c r="I110" s="69">
        <v>0</v>
      </c>
      <c r="J110" s="69">
        <v>2</v>
      </c>
      <c r="K110" s="69">
        <v>0</v>
      </c>
      <c r="L110" s="69">
        <v>2</v>
      </c>
      <c r="M110" s="69">
        <v>0</v>
      </c>
      <c r="N110" s="69">
        <v>0</v>
      </c>
      <c r="O110" s="69">
        <v>0</v>
      </c>
      <c r="P110" s="69">
        <v>0</v>
      </c>
      <c r="Q110" s="69">
        <v>0</v>
      </c>
      <c r="R110" s="69" t="s">
        <v>66</v>
      </c>
    </row>
    <row r="111" spans="1:18" x14ac:dyDescent="0.2">
      <c r="A111" s="245" t="s">
        <v>83</v>
      </c>
      <c r="B111" s="70">
        <v>0</v>
      </c>
      <c r="C111" s="70">
        <v>0</v>
      </c>
      <c r="D111" s="70">
        <v>0</v>
      </c>
      <c r="E111" s="70">
        <v>0</v>
      </c>
      <c r="F111" s="70">
        <v>0</v>
      </c>
      <c r="G111" s="70">
        <v>0</v>
      </c>
      <c r="H111" s="70">
        <v>0</v>
      </c>
      <c r="I111" s="70">
        <v>0</v>
      </c>
      <c r="J111" s="70">
        <v>2</v>
      </c>
      <c r="K111" s="70">
        <v>0</v>
      </c>
      <c r="L111" s="70">
        <v>2</v>
      </c>
      <c r="M111" s="70">
        <v>0</v>
      </c>
      <c r="N111" s="70">
        <v>0</v>
      </c>
      <c r="O111" s="70">
        <v>0</v>
      </c>
      <c r="P111" s="70">
        <v>0</v>
      </c>
      <c r="Q111" s="70">
        <v>0</v>
      </c>
    </row>
    <row r="112" spans="1:18" ht="38.25" x14ac:dyDescent="0.2">
      <c r="A112" s="245" t="s">
        <v>117</v>
      </c>
    </row>
    <row r="113" spans="1:18" ht="25.5" x14ac:dyDescent="0.2">
      <c r="A113" s="245" t="s">
        <v>65</v>
      </c>
      <c r="B113" s="71">
        <v>1</v>
      </c>
      <c r="C113" s="71">
        <v>0</v>
      </c>
      <c r="D113" s="71">
        <v>1</v>
      </c>
      <c r="E113" s="71">
        <v>0</v>
      </c>
      <c r="F113" s="71">
        <v>0</v>
      </c>
      <c r="G113" s="71">
        <v>0</v>
      </c>
      <c r="H113" s="71">
        <v>0</v>
      </c>
      <c r="I113" s="71">
        <v>0</v>
      </c>
      <c r="J113" s="71">
        <v>0</v>
      </c>
      <c r="K113" s="71">
        <v>0</v>
      </c>
      <c r="L113" s="71">
        <v>0</v>
      </c>
      <c r="M113" s="71">
        <v>0</v>
      </c>
      <c r="N113" s="71">
        <v>0</v>
      </c>
      <c r="O113" s="71">
        <v>0</v>
      </c>
      <c r="P113" s="71">
        <v>0</v>
      </c>
      <c r="Q113" s="71">
        <v>0</v>
      </c>
      <c r="R113" s="71" t="s">
        <v>66</v>
      </c>
    </row>
    <row r="114" spans="1:18" ht="25.5" x14ac:dyDescent="0.2">
      <c r="A114" s="245" t="s">
        <v>69</v>
      </c>
      <c r="B114" s="71">
        <v>1</v>
      </c>
      <c r="C114" s="71">
        <v>0</v>
      </c>
      <c r="D114" s="71">
        <v>0</v>
      </c>
      <c r="E114" s="71">
        <v>0</v>
      </c>
      <c r="F114" s="71">
        <v>0</v>
      </c>
      <c r="G114" s="71">
        <v>1</v>
      </c>
      <c r="H114" s="71">
        <v>0</v>
      </c>
      <c r="I114" s="71">
        <v>0</v>
      </c>
      <c r="J114" s="71">
        <v>0</v>
      </c>
      <c r="K114" s="71">
        <v>0</v>
      </c>
      <c r="L114" s="71">
        <v>0</v>
      </c>
      <c r="M114" s="71">
        <v>0</v>
      </c>
      <c r="N114" s="71">
        <v>0</v>
      </c>
      <c r="O114" s="71">
        <v>0</v>
      </c>
      <c r="P114" s="71">
        <v>0</v>
      </c>
      <c r="Q114" s="71">
        <v>0</v>
      </c>
      <c r="R114" s="71" t="s">
        <v>70</v>
      </c>
    </row>
    <row r="115" spans="1:18" ht="25.5" x14ac:dyDescent="0.2">
      <c r="A115" s="245" t="s">
        <v>106</v>
      </c>
      <c r="B115" s="71">
        <v>4</v>
      </c>
      <c r="C115" s="71">
        <v>0</v>
      </c>
      <c r="D115" s="71">
        <v>0</v>
      </c>
      <c r="E115" s="71">
        <v>0</v>
      </c>
      <c r="F115" s="71">
        <v>0</v>
      </c>
      <c r="G115" s="71">
        <v>4</v>
      </c>
      <c r="H115" s="71">
        <v>0</v>
      </c>
      <c r="I115" s="71">
        <v>0</v>
      </c>
      <c r="J115" s="71">
        <v>0</v>
      </c>
      <c r="K115" s="71">
        <v>0</v>
      </c>
      <c r="L115" s="71">
        <v>0</v>
      </c>
      <c r="M115" s="71">
        <v>0</v>
      </c>
      <c r="N115" s="71">
        <v>0</v>
      </c>
      <c r="O115" s="71">
        <v>0</v>
      </c>
      <c r="P115" s="71">
        <v>0</v>
      </c>
      <c r="Q115" s="71">
        <v>0</v>
      </c>
      <c r="R115" s="71" t="s">
        <v>107</v>
      </c>
    </row>
    <row r="116" spans="1:18" x14ac:dyDescent="0.2">
      <c r="A116" s="245" t="s">
        <v>83</v>
      </c>
      <c r="B116" s="72">
        <v>6</v>
      </c>
      <c r="C116" s="72">
        <v>0</v>
      </c>
      <c r="D116" s="72">
        <v>1</v>
      </c>
      <c r="E116" s="72">
        <v>0</v>
      </c>
      <c r="F116" s="72">
        <v>0</v>
      </c>
      <c r="G116" s="72">
        <v>5</v>
      </c>
      <c r="H116" s="72">
        <v>0</v>
      </c>
      <c r="I116" s="72">
        <v>0</v>
      </c>
      <c r="J116" s="72">
        <v>0</v>
      </c>
      <c r="K116" s="72">
        <v>0</v>
      </c>
      <c r="L116" s="72">
        <v>0</v>
      </c>
      <c r="M116" s="72">
        <v>0</v>
      </c>
      <c r="N116" s="72">
        <v>0</v>
      </c>
      <c r="O116" s="72">
        <v>0</v>
      </c>
      <c r="P116" s="72">
        <v>0</v>
      </c>
      <c r="Q116" s="72">
        <v>0</v>
      </c>
    </row>
    <row r="117" spans="1:18" ht="114.75" x14ac:dyDescent="0.2">
      <c r="A117" s="245" t="s">
        <v>118</v>
      </c>
    </row>
    <row r="118" spans="1:18" ht="25.5" x14ac:dyDescent="0.2">
      <c r="A118" s="245" t="s">
        <v>69</v>
      </c>
      <c r="B118" s="73">
        <v>1</v>
      </c>
      <c r="C118" s="73">
        <v>0</v>
      </c>
      <c r="D118" s="73">
        <v>0</v>
      </c>
      <c r="E118" s="73">
        <v>0</v>
      </c>
      <c r="F118" s="73">
        <v>0</v>
      </c>
      <c r="G118" s="73">
        <v>1</v>
      </c>
      <c r="H118" s="73">
        <v>0</v>
      </c>
      <c r="I118" s="73">
        <v>0</v>
      </c>
      <c r="J118" s="73">
        <v>0</v>
      </c>
      <c r="K118" s="73">
        <v>0</v>
      </c>
      <c r="L118" s="73">
        <v>0</v>
      </c>
      <c r="M118" s="73">
        <v>0</v>
      </c>
      <c r="N118" s="73">
        <v>0</v>
      </c>
      <c r="O118" s="73">
        <v>0</v>
      </c>
      <c r="P118" s="73">
        <v>0</v>
      </c>
      <c r="Q118" s="73">
        <v>0</v>
      </c>
      <c r="R118" s="73" t="s">
        <v>70</v>
      </c>
    </row>
    <row r="119" spans="1:18" x14ac:dyDescent="0.2">
      <c r="A119" s="245" t="s">
        <v>83</v>
      </c>
      <c r="B119" s="74">
        <v>1</v>
      </c>
      <c r="C119" s="74">
        <v>0</v>
      </c>
      <c r="D119" s="74">
        <v>0</v>
      </c>
      <c r="E119" s="74">
        <v>0</v>
      </c>
      <c r="F119" s="74">
        <v>0</v>
      </c>
      <c r="G119" s="74">
        <v>1</v>
      </c>
      <c r="H119" s="74">
        <v>0</v>
      </c>
      <c r="I119" s="74">
        <v>0</v>
      </c>
      <c r="J119" s="74">
        <v>0</v>
      </c>
      <c r="K119" s="74">
        <v>0</v>
      </c>
      <c r="L119" s="74">
        <v>0</v>
      </c>
      <c r="M119" s="74">
        <v>0</v>
      </c>
      <c r="N119" s="74">
        <v>0</v>
      </c>
      <c r="O119" s="74">
        <v>0</v>
      </c>
      <c r="P119" s="74">
        <v>0</v>
      </c>
      <c r="Q119" s="74">
        <v>0</v>
      </c>
    </row>
    <row r="120" spans="1:18" ht="89.25" x14ac:dyDescent="0.2">
      <c r="A120" s="245" t="s">
        <v>119</v>
      </c>
    </row>
    <row r="121" spans="1:18" ht="25.5" x14ac:dyDescent="0.2">
      <c r="A121" s="245" t="s">
        <v>75</v>
      </c>
      <c r="B121" s="75">
        <v>1</v>
      </c>
      <c r="C121" s="75">
        <v>0</v>
      </c>
      <c r="D121" s="75">
        <v>0</v>
      </c>
      <c r="E121" s="75">
        <v>0</v>
      </c>
      <c r="F121" s="75">
        <v>0</v>
      </c>
      <c r="G121" s="75">
        <v>1</v>
      </c>
      <c r="H121" s="75">
        <v>0</v>
      </c>
      <c r="I121" s="75">
        <v>0</v>
      </c>
      <c r="J121" s="75">
        <v>0</v>
      </c>
      <c r="K121" s="75">
        <v>0</v>
      </c>
      <c r="L121" s="75">
        <v>0</v>
      </c>
      <c r="M121" s="75">
        <v>0</v>
      </c>
      <c r="N121" s="75">
        <v>0</v>
      </c>
      <c r="O121" s="75">
        <v>0</v>
      </c>
      <c r="P121" s="75">
        <v>0</v>
      </c>
      <c r="Q121" s="75">
        <v>0</v>
      </c>
      <c r="R121" s="75" t="s">
        <v>76</v>
      </c>
    </row>
    <row r="122" spans="1:18" x14ac:dyDescent="0.2">
      <c r="A122" s="245" t="s">
        <v>83</v>
      </c>
      <c r="B122" s="76">
        <v>1</v>
      </c>
      <c r="C122" s="76">
        <v>0</v>
      </c>
      <c r="D122" s="76">
        <v>0</v>
      </c>
      <c r="E122" s="76">
        <v>0</v>
      </c>
      <c r="F122" s="76">
        <v>0</v>
      </c>
      <c r="G122" s="76">
        <v>1</v>
      </c>
      <c r="H122" s="76">
        <v>0</v>
      </c>
      <c r="I122" s="76">
        <v>0</v>
      </c>
      <c r="J122" s="76">
        <v>0</v>
      </c>
      <c r="K122" s="76">
        <v>0</v>
      </c>
      <c r="L122" s="76">
        <v>0</v>
      </c>
      <c r="M122" s="76">
        <v>0</v>
      </c>
      <c r="N122" s="76">
        <v>0</v>
      </c>
      <c r="O122" s="76">
        <v>0</v>
      </c>
      <c r="P122" s="76">
        <v>0</v>
      </c>
      <c r="Q122" s="76">
        <v>0</v>
      </c>
    </row>
    <row r="123" spans="1:18" ht="63.75" x14ac:dyDescent="0.2">
      <c r="A123" s="245" t="s">
        <v>120</v>
      </c>
    </row>
    <row r="124" spans="1:18" ht="25.5" x14ac:dyDescent="0.2">
      <c r="A124" s="245" t="s">
        <v>73</v>
      </c>
      <c r="B124" s="77">
        <v>0</v>
      </c>
      <c r="C124" s="77">
        <v>0</v>
      </c>
      <c r="D124" s="77">
        <v>0</v>
      </c>
      <c r="E124" s="77">
        <v>0</v>
      </c>
      <c r="F124" s="77">
        <v>0</v>
      </c>
      <c r="G124" s="77">
        <v>0</v>
      </c>
      <c r="H124" s="77">
        <v>0</v>
      </c>
      <c r="I124" s="77">
        <v>0</v>
      </c>
      <c r="J124" s="77">
        <v>1</v>
      </c>
      <c r="K124" s="77">
        <v>0</v>
      </c>
      <c r="L124" s="77">
        <v>0</v>
      </c>
      <c r="M124" s="77">
        <v>0</v>
      </c>
      <c r="N124" s="77">
        <v>0</v>
      </c>
      <c r="O124" s="77">
        <v>1</v>
      </c>
      <c r="P124" s="77">
        <v>0</v>
      </c>
      <c r="Q124" s="77">
        <v>1</v>
      </c>
      <c r="R124" s="77" t="s">
        <v>74</v>
      </c>
    </row>
    <row r="125" spans="1:18" ht="25.5" x14ac:dyDescent="0.2">
      <c r="A125" s="245" t="s">
        <v>75</v>
      </c>
      <c r="B125" s="77">
        <v>0</v>
      </c>
      <c r="C125" s="77">
        <v>0</v>
      </c>
      <c r="D125" s="77">
        <v>0</v>
      </c>
      <c r="E125" s="77">
        <v>0</v>
      </c>
      <c r="F125" s="77">
        <v>0</v>
      </c>
      <c r="G125" s="77">
        <v>0</v>
      </c>
      <c r="H125" s="77">
        <v>0</v>
      </c>
      <c r="I125" s="77">
        <v>0</v>
      </c>
      <c r="J125" s="77">
        <v>0</v>
      </c>
      <c r="K125" s="77">
        <v>0</v>
      </c>
      <c r="L125" s="77">
        <v>0</v>
      </c>
      <c r="M125" s="77">
        <v>0</v>
      </c>
      <c r="N125" s="77">
        <v>0</v>
      </c>
      <c r="O125" s="77">
        <v>0</v>
      </c>
      <c r="P125" s="77">
        <v>0</v>
      </c>
      <c r="Q125" s="77">
        <v>0</v>
      </c>
      <c r="R125" s="77" t="s">
        <v>76</v>
      </c>
    </row>
    <row r="126" spans="1:18" x14ac:dyDescent="0.2">
      <c r="A126" s="245" t="s">
        <v>83</v>
      </c>
      <c r="B126" s="78">
        <v>0</v>
      </c>
      <c r="C126" s="78">
        <v>0</v>
      </c>
      <c r="D126" s="78">
        <v>0</v>
      </c>
      <c r="E126" s="78">
        <v>0</v>
      </c>
      <c r="F126" s="78">
        <v>0</v>
      </c>
      <c r="G126" s="78">
        <v>0</v>
      </c>
      <c r="H126" s="78">
        <v>0</v>
      </c>
      <c r="I126" s="78">
        <v>0</v>
      </c>
      <c r="J126" s="78">
        <v>1</v>
      </c>
      <c r="K126" s="78">
        <v>0</v>
      </c>
      <c r="L126" s="78">
        <v>0</v>
      </c>
      <c r="M126" s="78">
        <v>0</v>
      </c>
      <c r="N126" s="78">
        <v>0</v>
      </c>
      <c r="O126" s="78">
        <v>1</v>
      </c>
      <c r="P126" s="78">
        <v>0</v>
      </c>
      <c r="Q126" s="78">
        <v>1</v>
      </c>
    </row>
    <row r="127" spans="1:18" ht="76.5" x14ac:dyDescent="0.2">
      <c r="A127" s="245" t="s">
        <v>121</v>
      </c>
    </row>
    <row r="128" spans="1:18" ht="25.5" x14ac:dyDescent="0.2">
      <c r="A128" s="245" t="s">
        <v>73</v>
      </c>
      <c r="B128" s="79">
        <v>0</v>
      </c>
      <c r="C128" s="79">
        <v>0</v>
      </c>
      <c r="D128" s="79">
        <v>0</v>
      </c>
      <c r="E128" s="79">
        <v>0</v>
      </c>
      <c r="F128" s="79">
        <v>0</v>
      </c>
      <c r="G128" s="79">
        <v>0</v>
      </c>
      <c r="H128" s="79">
        <v>0</v>
      </c>
      <c r="I128" s="79">
        <v>0</v>
      </c>
      <c r="J128" s="79">
        <v>1</v>
      </c>
      <c r="K128" s="79">
        <v>0</v>
      </c>
      <c r="L128" s="79">
        <v>0</v>
      </c>
      <c r="M128" s="79">
        <v>0</v>
      </c>
      <c r="N128" s="79">
        <v>0</v>
      </c>
      <c r="O128" s="79">
        <v>1</v>
      </c>
      <c r="P128" s="79">
        <v>0</v>
      </c>
      <c r="Q128" s="79">
        <v>1</v>
      </c>
      <c r="R128" s="79" t="s">
        <v>74</v>
      </c>
    </row>
    <row r="129" spans="1:18" ht="25.5" x14ac:dyDescent="0.2">
      <c r="A129" s="245" t="s">
        <v>75</v>
      </c>
      <c r="B129" s="79">
        <v>0</v>
      </c>
      <c r="C129" s="79">
        <v>0</v>
      </c>
      <c r="D129" s="79">
        <v>0</v>
      </c>
      <c r="E129" s="79">
        <v>0</v>
      </c>
      <c r="F129" s="79">
        <v>0</v>
      </c>
      <c r="G129" s="79">
        <v>0</v>
      </c>
      <c r="H129" s="79">
        <v>0</v>
      </c>
      <c r="I129" s="79">
        <v>0</v>
      </c>
      <c r="J129" s="79">
        <v>0</v>
      </c>
      <c r="K129" s="79">
        <v>0</v>
      </c>
      <c r="L129" s="79">
        <v>0</v>
      </c>
      <c r="M129" s="79">
        <v>0</v>
      </c>
      <c r="N129" s="79">
        <v>0</v>
      </c>
      <c r="O129" s="79">
        <v>0</v>
      </c>
      <c r="P129" s="79">
        <v>0</v>
      </c>
      <c r="Q129" s="79">
        <v>0</v>
      </c>
      <c r="R129" s="79" t="s">
        <v>76</v>
      </c>
    </row>
    <row r="130" spans="1:18" x14ac:dyDescent="0.2">
      <c r="A130" s="245" t="s">
        <v>83</v>
      </c>
      <c r="B130" s="80">
        <v>0</v>
      </c>
      <c r="C130" s="80">
        <v>0</v>
      </c>
      <c r="D130" s="80">
        <v>0</v>
      </c>
      <c r="E130" s="80">
        <v>0</v>
      </c>
      <c r="F130" s="80">
        <v>0</v>
      </c>
      <c r="G130" s="80">
        <v>0</v>
      </c>
      <c r="H130" s="80">
        <v>0</v>
      </c>
      <c r="I130" s="80">
        <v>0</v>
      </c>
      <c r="J130" s="80">
        <v>1</v>
      </c>
      <c r="K130" s="80">
        <v>0</v>
      </c>
      <c r="L130" s="80">
        <v>0</v>
      </c>
      <c r="M130" s="80">
        <v>0</v>
      </c>
      <c r="N130" s="80">
        <v>0</v>
      </c>
      <c r="O130" s="80">
        <v>1</v>
      </c>
      <c r="P130" s="80">
        <v>0</v>
      </c>
      <c r="Q130" s="80">
        <v>1</v>
      </c>
    </row>
    <row r="131" spans="1:18" ht="89.25" x14ac:dyDescent="0.2">
      <c r="A131" s="245" t="s">
        <v>122</v>
      </c>
    </row>
    <row r="132" spans="1:18" ht="25.5" x14ac:dyDescent="0.2">
      <c r="A132" s="245" t="s">
        <v>77</v>
      </c>
      <c r="B132" s="81">
        <v>0</v>
      </c>
      <c r="C132" s="81">
        <v>0</v>
      </c>
      <c r="D132" s="81">
        <v>0</v>
      </c>
      <c r="E132" s="81">
        <v>0</v>
      </c>
      <c r="F132" s="81">
        <v>0</v>
      </c>
      <c r="G132" s="81">
        <v>0</v>
      </c>
      <c r="H132" s="81">
        <v>0</v>
      </c>
      <c r="I132" s="81">
        <v>0</v>
      </c>
      <c r="J132" s="81">
        <v>0</v>
      </c>
      <c r="K132" s="81">
        <v>0</v>
      </c>
      <c r="L132" s="81">
        <v>0</v>
      </c>
      <c r="M132" s="81">
        <v>0</v>
      </c>
      <c r="N132" s="81">
        <v>0</v>
      </c>
      <c r="O132" s="81">
        <v>0</v>
      </c>
      <c r="P132" s="81">
        <v>0</v>
      </c>
      <c r="Q132" s="81">
        <v>0</v>
      </c>
      <c r="R132" s="81" t="s">
        <v>78</v>
      </c>
    </row>
    <row r="133" spans="1:18" x14ac:dyDescent="0.2">
      <c r="A133" s="245" t="s">
        <v>83</v>
      </c>
      <c r="B133" s="82">
        <v>0</v>
      </c>
      <c r="C133" s="82">
        <v>0</v>
      </c>
      <c r="D133" s="82">
        <v>0</v>
      </c>
      <c r="E133" s="82">
        <v>0</v>
      </c>
      <c r="F133" s="82">
        <v>0</v>
      </c>
      <c r="G133" s="82">
        <v>0</v>
      </c>
      <c r="H133" s="82">
        <v>0</v>
      </c>
      <c r="I133" s="82">
        <v>0</v>
      </c>
      <c r="J133" s="82">
        <v>0</v>
      </c>
      <c r="K133" s="82">
        <v>0</v>
      </c>
      <c r="L133" s="82">
        <v>0</v>
      </c>
      <c r="M133" s="82">
        <v>0</v>
      </c>
      <c r="N133" s="82">
        <v>0</v>
      </c>
      <c r="O133" s="82">
        <v>0</v>
      </c>
      <c r="P133" s="82">
        <v>0</v>
      </c>
      <c r="Q133" s="82">
        <v>0</v>
      </c>
    </row>
    <row r="134" spans="1:18" ht="140.25" x14ac:dyDescent="0.2">
      <c r="A134" s="245" t="s">
        <v>123</v>
      </c>
    </row>
    <row r="135" spans="1:18" ht="25.5" x14ac:dyDescent="0.2">
      <c r="A135" s="245" t="s">
        <v>75</v>
      </c>
      <c r="B135" s="83">
        <v>0</v>
      </c>
      <c r="C135" s="83">
        <v>0</v>
      </c>
      <c r="D135" s="83">
        <v>0</v>
      </c>
      <c r="E135" s="83">
        <v>0</v>
      </c>
      <c r="F135" s="83">
        <v>0</v>
      </c>
      <c r="G135" s="83">
        <v>0</v>
      </c>
      <c r="H135" s="83">
        <v>0</v>
      </c>
      <c r="I135" s="83">
        <v>0</v>
      </c>
      <c r="J135" s="83">
        <v>0</v>
      </c>
      <c r="K135" s="83">
        <v>0</v>
      </c>
      <c r="L135" s="83">
        <v>0</v>
      </c>
      <c r="M135" s="83">
        <v>0</v>
      </c>
      <c r="N135" s="83">
        <v>0</v>
      </c>
      <c r="O135" s="83">
        <v>0</v>
      </c>
      <c r="P135" s="83">
        <v>0</v>
      </c>
      <c r="Q135" s="83">
        <v>0</v>
      </c>
      <c r="R135" s="83" t="s">
        <v>76</v>
      </c>
    </row>
    <row r="136" spans="1:18" x14ac:dyDescent="0.2">
      <c r="A136" s="245" t="s">
        <v>83</v>
      </c>
      <c r="B136" s="84">
        <v>0</v>
      </c>
      <c r="C136" s="84">
        <v>0</v>
      </c>
      <c r="D136" s="84">
        <v>0</v>
      </c>
      <c r="E136" s="84">
        <v>0</v>
      </c>
      <c r="F136" s="84">
        <v>0</v>
      </c>
      <c r="G136" s="84">
        <v>0</v>
      </c>
      <c r="H136" s="84">
        <v>0</v>
      </c>
      <c r="I136" s="84">
        <v>0</v>
      </c>
      <c r="J136" s="84">
        <v>0</v>
      </c>
      <c r="K136" s="84">
        <v>0</v>
      </c>
      <c r="L136" s="84">
        <v>0</v>
      </c>
      <c r="M136" s="84">
        <v>0</v>
      </c>
      <c r="N136" s="84">
        <v>0</v>
      </c>
      <c r="O136" s="84">
        <v>0</v>
      </c>
      <c r="P136" s="84">
        <v>0</v>
      </c>
      <c r="Q136" s="84">
        <v>0</v>
      </c>
    </row>
    <row r="137" spans="1:18" ht="114.75" x14ac:dyDescent="0.2">
      <c r="A137" s="245" t="s">
        <v>124</v>
      </c>
    </row>
    <row r="138" spans="1:18" ht="25.5" x14ac:dyDescent="0.2">
      <c r="A138" s="245" t="s">
        <v>73</v>
      </c>
      <c r="B138" s="85">
        <v>2</v>
      </c>
      <c r="C138" s="85">
        <v>0</v>
      </c>
      <c r="D138" s="85">
        <v>0</v>
      </c>
      <c r="E138" s="85">
        <v>0</v>
      </c>
      <c r="F138" s="85">
        <v>0</v>
      </c>
      <c r="G138" s="85">
        <v>2</v>
      </c>
      <c r="H138" s="85">
        <v>0</v>
      </c>
      <c r="I138" s="85">
        <v>0</v>
      </c>
      <c r="J138" s="85">
        <v>0</v>
      </c>
      <c r="K138" s="85">
        <v>0</v>
      </c>
      <c r="L138" s="85">
        <v>0</v>
      </c>
      <c r="M138" s="85">
        <v>0</v>
      </c>
      <c r="N138" s="85">
        <v>0</v>
      </c>
      <c r="O138" s="85">
        <v>0</v>
      </c>
      <c r="P138" s="85">
        <v>0</v>
      </c>
      <c r="Q138" s="85">
        <v>0</v>
      </c>
      <c r="R138" s="85" t="s">
        <v>74</v>
      </c>
    </row>
    <row r="139" spans="1:18" x14ac:dyDescent="0.2">
      <c r="A139" s="245" t="s">
        <v>83</v>
      </c>
      <c r="B139" s="86">
        <v>2</v>
      </c>
      <c r="C139" s="86">
        <v>0</v>
      </c>
      <c r="D139" s="86">
        <v>0</v>
      </c>
      <c r="E139" s="86">
        <v>0</v>
      </c>
      <c r="F139" s="86">
        <v>0</v>
      </c>
      <c r="G139" s="86">
        <v>2</v>
      </c>
      <c r="H139" s="86">
        <v>0</v>
      </c>
      <c r="I139" s="86">
        <v>0</v>
      </c>
      <c r="J139" s="86">
        <v>0</v>
      </c>
      <c r="K139" s="86">
        <v>0</v>
      </c>
      <c r="L139" s="86">
        <v>0</v>
      </c>
      <c r="M139" s="86">
        <v>0</v>
      </c>
      <c r="N139" s="86">
        <v>0</v>
      </c>
      <c r="O139" s="86">
        <v>0</v>
      </c>
      <c r="P139" s="86">
        <v>0</v>
      </c>
      <c r="Q139" s="86">
        <v>0</v>
      </c>
    </row>
    <row r="140" spans="1:18" ht="38.25" x14ac:dyDescent="0.2">
      <c r="A140" s="245" t="s">
        <v>125</v>
      </c>
    </row>
    <row r="141" spans="1:18" ht="25.5" x14ac:dyDescent="0.2">
      <c r="A141" s="245" t="s">
        <v>75</v>
      </c>
      <c r="B141" s="87">
        <v>3</v>
      </c>
      <c r="C141" s="87">
        <v>0</v>
      </c>
      <c r="D141" s="87">
        <v>0</v>
      </c>
      <c r="E141" s="87">
        <v>0</v>
      </c>
      <c r="F141" s="87">
        <v>0</v>
      </c>
      <c r="G141" s="87">
        <v>3</v>
      </c>
      <c r="H141" s="87">
        <v>0</v>
      </c>
      <c r="I141" s="87">
        <v>0</v>
      </c>
      <c r="J141" s="87">
        <v>0</v>
      </c>
      <c r="K141" s="87">
        <v>0</v>
      </c>
      <c r="L141" s="87">
        <v>0</v>
      </c>
      <c r="M141" s="87">
        <v>0</v>
      </c>
      <c r="N141" s="87">
        <v>0</v>
      </c>
      <c r="O141" s="87">
        <v>0</v>
      </c>
      <c r="P141" s="87">
        <v>0</v>
      </c>
      <c r="Q141" s="87">
        <v>0</v>
      </c>
      <c r="R141" s="87" t="s">
        <v>76</v>
      </c>
    </row>
    <row r="142" spans="1:18" x14ac:dyDescent="0.2">
      <c r="A142" s="245" t="s">
        <v>83</v>
      </c>
      <c r="B142" s="88">
        <v>3</v>
      </c>
      <c r="C142" s="88">
        <v>0</v>
      </c>
      <c r="D142" s="88">
        <v>0</v>
      </c>
      <c r="E142" s="88">
        <v>0</v>
      </c>
      <c r="F142" s="88">
        <v>0</v>
      </c>
      <c r="G142" s="88">
        <v>3</v>
      </c>
      <c r="H142" s="88">
        <v>0</v>
      </c>
      <c r="I142" s="88">
        <v>0</v>
      </c>
      <c r="J142" s="88">
        <v>0</v>
      </c>
      <c r="K142" s="88">
        <v>0</v>
      </c>
      <c r="L142" s="88">
        <v>0</v>
      </c>
      <c r="M142" s="88">
        <v>0</v>
      </c>
      <c r="N142" s="88">
        <v>0</v>
      </c>
      <c r="O142" s="88">
        <v>0</v>
      </c>
      <c r="P142" s="88">
        <v>0</v>
      </c>
      <c r="Q142" s="88">
        <v>0</v>
      </c>
    </row>
    <row r="143" spans="1:18" ht="89.25" x14ac:dyDescent="0.2">
      <c r="A143" s="245" t="s">
        <v>126</v>
      </c>
    </row>
    <row r="144" spans="1:18" ht="25.5" x14ac:dyDescent="0.2">
      <c r="A144" s="245" t="s">
        <v>75</v>
      </c>
      <c r="B144" s="89">
        <v>4</v>
      </c>
      <c r="C144" s="89">
        <v>0</v>
      </c>
      <c r="D144" s="89">
        <v>0</v>
      </c>
      <c r="E144" s="89">
        <v>0</v>
      </c>
      <c r="F144" s="89">
        <v>0</v>
      </c>
      <c r="G144" s="89">
        <v>4</v>
      </c>
      <c r="H144" s="89">
        <v>0</v>
      </c>
      <c r="I144" s="89">
        <v>0</v>
      </c>
      <c r="J144" s="89">
        <v>0</v>
      </c>
      <c r="K144" s="89">
        <v>0</v>
      </c>
      <c r="L144" s="89">
        <v>0</v>
      </c>
      <c r="M144" s="89">
        <v>0</v>
      </c>
      <c r="N144" s="89">
        <v>0</v>
      </c>
      <c r="O144" s="89">
        <v>0</v>
      </c>
      <c r="P144" s="89">
        <v>0</v>
      </c>
      <c r="Q144" s="89">
        <v>0</v>
      </c>
      <c r="R144" s="89" t="s">
        <v>76</v>
      </c>
    </row>
    <row r="145" spans="1:18" x14ac:dyDescent="0.2">
      <c r="A145" s="245" t="s">
        <v>83</v>
      </c>
      <c r="B145" s="90">
        <v>4</v>
      </c>
      <c r="C145" s="90">
        <v>0</v>
      </c>
      <c r="D145" s="90">
        <v>0</v>
      </c>
      <c r="E145" s="90">
        <v>0</v>
      </c>
      <c r="F145" s="90">
        <v>0</v>
      </c>
      <c r="G145" s="90">
        <v>4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90">
        <v>0</v>
      </c>
      <c r="O145" s="90">
        <v>0</v>
      </c>
      <c r="P145" s="90">
        <v>0</v>
      </c>
      <c r="Q145" s="90">
        <v>0</v>
      </c>
    </row>
    <row r="146" spans="1:18" ht="51" x14ac:dyDescent="0.2">
      <c r="A146" s="245" t="s">
        <v>127</v>
      </c>
    </row>
    <row r="147" spans="1:18" ht="25.5" x14ac:dyDescent="0.2">
      <c r="A147" s="245" t="s">
        <v>65</v>
      </c>
      <c r="B147" s="91">
        <v>45</v>
      </c>
      <c r="C147" s="91">
        <v>0</v>
      </c>
      <c r="D147" s="91">
        <v>45</v>
      </c>
      <c r="E147" s="91">
        <v>0</v>
      </c>
      <c r="F147" s="91">
        <v>0</v>
      </c>
      <c r="G147" s="91">
        <v>0</v>
      </c>
      <c r="H147" s="91">
        <v>0</v>
      </c>
      <c r="I147" s="91">
        <v>0</v>
      </c>
      <c r="J147" s="91">
        <v>37</v>
      </c>
      <c r="K147" s="91">
        <v>0</v>
      </c>
      <c r="L147" s="91">
        <v>37</v>
      </c>
      <c r="M147" s="91">
        <v>0</v>
      </c>
      <c r="N147" s="91">
        <v>0</v>
      </c>
      <c r="O147" s="91">
        <v>0</v>
      </c>
      <c r="P147" s="91">
        <v>0</v>
      </c>
      <c r="Q147" s="91">
        <v>0</v>
      </c>
      <c r="R147" s="91" t="s">
        <v>66</v>
      </c>
    </row>
    <row r="148" spans="1:18" ht="25.5" x14ac:dyDescent="0.2">
      <c r="A148" s="245" t="s">
        <v>85</v>
      </c>
      <c r="B148" s="91">
        <v>4</v>
      </c>
      <c r="C148" s="91">
        <v>0</v>
      </c>
      <c r="D148" s="91">
        <v>4</v>
      </c>
      <c r="E148" s="91">
        <v>0</v>
      </c>
      <c r="F148" s="91">
        <v>0</v>
      </c>
      <c r="G148" s="91">
        <v>0</v>
      </c>
      <c r="H148" s="91">
        <v>0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91">
        <v>0</v>
      </c>
      <c r="O148" s="91">
        <v>0</v>
      </c>
      <c r="P148" s="91">
        <v>0</v>
      </c>
      <c r="Q148" s="91">
        <v>0</v>
      </c>
      <c r="R148" s="91" t="s">
        <v>86</v>
      </c>
    </row>
    <row r="149" spans="1:18" ht="25.5" x14ac:dyDescent="0.2">
      <c r="A149" s="245" t="s">
        <v>67</v>
      </c>
      <c r="B149" s="91">
        <v>0</v>
      </c>
      <c r="C149" s="91">
        <v>0</v>
      </c>
      <c r="D149" s="91">
        <v>0</v>
      </c>
      <c r="E149" s="91">
        <v>0</v>
      </c>
      <c r="F149" s="91">
        <v>0</v>
      </c>
      <c r="G149" s="91">
        <v>0</v>
      </c>
      <c r="H149" s="91">
        <v>0</v>
      </c>
      <c r="I149" s="91">
        <v>0</v>
      </c>
      <c r="J149" s="91">
        <v>1</v>
      </c>
      <c r="K149" s="91">
        <v>0</v>
      </c>
      <c r="L149" s="91">
        <v>0</v>
      </c>
      <c r="M149" s="91">
        <v>0</v>
      </c>
      <c r="N149" s="91">
        <v>0</v>
      </c>
      <c r="O149" s="91">
        <v>1</v>
      </c>
      <c r="P149" s="91">
        <v>0</v>
      </c>
      <c r="Q149" s="91">
        <v>0</v>
      </c>
      <c r="R149" s="91" t="s">
        <v>68</v>
      </c>
    </row>
    <row r="150" spans="1:18" ht="25.5" x14ac:dyDescent="0.2">
      <c r="A150" s="245" t="s">
        <v>103</v>
      </c>
      <c r="B150" s="91">
        <v>5</v>
      </c>
      <c r="C150" s="91">
        <v>0</v>
      </c>
      <c r="D150" s="91">
        <v>0</v>
      </c>
      <c r="E150" s="91">
        <v>0</v>
      </c>
      <c r="F150" s="91">
        <v>0</v>
      </c>
      <c r="G150" s="91">
        <v>5</v>
      </c>
      <c r="H150" s="91">
        <v>5</v>
      </c>
      <c r="I150" s="91">
        <v>0</v>
      </c>
      <c r="J150" s="91">
        <v>2</v>
      </c>
      <c r="K150" s="91">
        <v>0</v>
      </c>
      <c r="L150" s="91">
        <v>0</v>
      </c>
      <c r="M150" s="91">
        <v>0</v>
      </c>
      <c r="N150" s="91">
        <v>0</v>
      </c>
      <c r="O150" s="91">
        <v>2</v>
      </c>
      <c r="P150" s="91">
        <v>0</v>
      </c>
      <c r="Q150" s="91">
        <v>2</v>
      </c>
      <c r="R150" s="91" t="s">
        <v>104</v>
      </c>
    </row>
    <row r="151" spans="1:18" ht="25.5" x14ac:dyDescent="0.2">
      <c r="A151" s="245" t="s">
        <v>111</v>
      </c>
      <c r="B151" s="91">
        <v>307</v>
      </c>
      <c r="C151" s="91">
        <v>307</v>
      </c>
      <c r="D151" s="91">
        <v>0</v>
      </c>
      <c r="E151" s="91">
        <v>0</v>
      </c>
      <c r="F151" s="91">
        <v>0</v>
      </c>
      <c r="G151" s="91">
        <v>0</v>
      </c>
      <c r="H151" s="91">
        <v>0</v>
      </c>
      <c r="I151" s="91">
        <v>0</v>
      </c>
      <c r="J151" s="91">
        <v>0</v>
      </c>
      <c r="K151" s="91">
        <v>0</v>
      </c>
      <c r="L151" s="91">
        <v>0</v>
      </c>
      <c r="M151" s="91">
        <v>0</v>
      </c>
      <c r="N151" s="91">
        <v>0</v>
      </c>
      <c r="O151" s="91">
        <v>0</v>
      </c>
      <c r="P151" s="91">
        <v>0</v>
      </c>
      <c r="Q151" s="91">
        <v>0</v>
      </c>
      <c r="R151" s="91" t="s">
        <v>112</v>
      </c>
    </row>
    <row r="152" spans="1:18" ht="25.5" x14ac:dyDescent="0.2">
      <c r="A152" s="245" t="s">
        <v>106</v>
      </c>
      <c r="B152" s="91">
        <v>1</v>
      </c>
      <c r="C152" s="91">
        <v>0</v>
      </c>
      <c r="D152" s="91">
        <v>0</v>
      </c>
      <c r="E152" s="91">
        <v>0</v>
      </c>
      <c r="F152" s="91">
        <v>0</v>
      </c>
      <c r="G152" s="91">
        <v>1</v>
      </c>
      <c r="H152" s="91">
        <v>0</v>
      </c>
      <c r="I152" s="91">
        <v>0</v>
      </c>
      <c r="J152" s="91">
        <v>3</v>
      </c>
      <c r="K152" s="91">
        <v>0</v>
      </c>
      <c r="L152" s="91">
        <v>0</v>
      </c>
      <c r="M152" s="91">
        <v>0</v>
      </c>
      <c r="N152" s="91">
        <v>0</v>
      </c>
      <c r="O152" s="91">
        <v>3</v>
      </c>
      <c r="P152" s="91">
        <v>0</v>
      </c>
      <c r="Q152" s="91">
        <v>3</v>
      </c>
      <c r="R152" s="91" t="s">
        <v>107</v>
      </c>
    </row>
    <row r="153" spans="1:18" ht="25.5" x14ac:dyDescent="0.2">
      <c r="A153" s="245" t="s">
        <v>128</v>
      </c>
      <c r="B153" s="91">
        <v>0</v>
      </c>
      <c r="C153" s="91">
        <v>0</v>
      </c>
      <c r="D153" s="91">
        <v>0</v>
      </c>
      <c r="E153" s="91">
        <v>0</v>
      </c>
      <c r="F153" s="91">
        <v>0</v>
      </c>
      <c r="G153" s="91">
        <v>0</v>
      </c>
      <c r="H153" s="91">
        <v>0</v>
      </c>
      <c r="I153" s="91">
        <v>0</v>
      </c>
      <c r="J153" s="91">
        <v>0</v>
      </c>
      <c r="K153" s="91">
        <v>0</v>
      </c>
      <c r="L153" s="91">
        <v>0</v>
      </c>
      <c r="M153" s="91">
        <v>0</v>
      </c>
      <c r="N153" s="91">
        <v>0</v>
      </c>
      <c r="O153" s="91">
        <v>0</v>
      </c>
      <c r="P153" s="91">
        <v>0</v>
      </c>
      <c r="Q153" s="91">
        <v>0</v>
      </c>
      <c r="R153" s="91" t="s">
        <v>129</v>
      </c>
    </row>
    <row r="154" spans="1:18" ht="25.5" x14ac:dyDescent="0.2">
      <c r="A154" s="245" t="s">
        <v>96</v>
      </c>
      <c r="B154" s="91">
        <v>52</v>
      </c>
      <c r="C154" s="91">
        <v>0</v>
      </c>
      <c r="D154" s="91">
        <v>0</v>
      </c>
      <c r="E154" s="91">
        <v>0</v>
      </c>
      <c r="F154" s="91">
        <v>0</v>
      </c>
      <c r="G154" s="91">
        <v>52</v>
      </c>
      <c r="H154" s="91">
        <v>0</v>
      </c>
      <c r="I154" s="91">
        <v>0</v>
      </c>
      <c r="J154" s="91">
        <v>0</v>
      </c>
      <c r="K154" s="91">
        <v>0</v>
      </c>
      <c r="L154" s="91">
        <v>0</v>
      </c>
      <c r="M154" s="91">
        <v>0</v>
      </c>
      <c r="N154" s="91">
        <v>0</v>
      </c>
      <c r="O154" s="91">
        <v>0</v>
      </c>
      <c r="P154" s="91">
        <v>0</v>
      </c>
      <c r="Q154" s="91">
        <v>0</v>
      </c>
      <c r="R154" s="91" t="s">
        <v>97</v>
      </c>
    </row>
    <row r="155" spans="1:18" ht="25.5" x14ac:dyDescent="0.2">
      <c r="A155" s="245" t="s">
        <v>73</v>
      </c>
      <c r="B155" s="91">
        <v>179</v>
      </c>
      <c r="C155" s="91">
        <v>0</v>
      </c>
      <c r="D155" s="91">
        <v>0</v>
      </c>
      <c r="E155" s="91">
        <v>0</v>
      </c>
      <c r="F155" s="91">
        <v>0</v>
      </c>
      <c r="G155" s="91">
        <v>179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91">
        <v>0</v>
      </c>
      <c r="O155" s="91">
        <v>0</v>
      </c>
      <c r="P155" s="91">
        <v>0</v>
      </c>
      <c r="Q155" s="91">
        <v>0</v>
      </c>
      <c r="R155" s="91" t="s">
        <v>74</v>
      </c>
    </row>
    <row r="156" spans="1:18" ht="25.5" x14ac:dyDescent="0.2">
      <c r="A156" s="245" t="s">
        <v>75</v>
      </c>
      <c r="B156" s="91">
        <v>15</v>
      </c>
      <c r="C156" s="91">
        <v>0</v>
      </c>
      <c r="D156" s="91">
        <v>0</v>
      </c>
      <c r="E156" s="91">
        <v>0</v>
      </c>
      <c r="F156" s="91">
        <v>0</v>
      </c>
      <c r="G156" s="91">
        <v>15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91">
        <v>0</v>
      </c>
      <c r="O156" s="91">
        <v>0</v>
      </c>
      <c r="P156" s="91">
        <v>0</v>
      </c>
      <c r="Q156" s="91">
        <v>0</v>
      </c>
      <c r="R156" s="91" t="s">
        <v>76</v>
      </c>
    </row>
    <row r="157" spans="1:18" ht="25.5" x14ac:dyDescent="0.2">
      <c r="A157" s="245" t="s">
        <v>77</v>
      </c>
      <c r="B157" s="91">
        <v>0</v>
      </c>
      <c r="C157" s="91">
        <v>0</v>
      </c>
      <c r="D157" s="91">
        <v>0</v>
      </c>
      <c r="E157" s="91">
        <v>0</v>
      </c>
      <c r="F157" s="91">
        <v>0</v>
      </c>
      <c r="G157" s="91">
        <v>0</v>
      </c>
      <c r="H157" s="91">
        <v>0</v>
      </c>
      <c r="I157" s="91">
        <v>0</v>
      </c>
      <c r="J157" s="91">
        <v>1</v>
      </c>
      <c r="K157" s="91">
        <v>0</v>
      </c>
      <c r="L157" s="91">
        <v>0</v>
      </c>
      <c r="M157" s="91">
        <v>0</v>
      </c>
      <c r="N157" s="91">
        <v>0</v>
      </c>
      <c r="O157" s="91">
        <v>1</v>
      </c>
      <c r="P157" s="91">
        <v>0</v>
      </c>
      <c r="Q157" s="91">
        <v>0</v>
      </c>
      <c r="R157" s="91" t="s">
        <v>78</v>
      </c>
    </row>
    <row r="158" spans="1:18" x14ac:dyDescent="0.2">
      <c r="A158" s="245" t="s">
        <v>83</v>
      </c>
      <c r="B158" s="92">
        <v>610</v>
      </c>
      <c r="C158" s="92">
        <v>307</v>
      </c>
      <c r="D158" s="92">
        <v>49</v>
      </c>
      <c r="E158" s="92">
        <v>0</v>
      </c>
      <c r="F158" s="92">
        <v>0</v>
      </c>
      <c r="G158" s="92">
        <v>254</v>
      </c>
      <c r="H158" s="92">
        <v>5</v>
      </c>
      <c r="I158" s="92">
        <v>0</v>
      </c>
      <c r="J158" s="92">
        <v>44</v>
      </c>
      <c r="K158" s="92">
        <v>0</v>
      </c>
      <c r="L158" s="92">
        <v>37</v>
      </c>
      <c r="M158" s="92">
        <v>0</v>
      </c>
      <c r="N158" s="92">
        <v>0</v>
      </c>
      <c r="O158" s="92">
        <v>7</v>
      </c>
      <c r="P158" s="92">
        <v>0</v>
      </c>
      <c r="Q158" s="92">
        <v>5</v>
      </c>
    </row>
    <row r="159" spans="1:18" ht="127.5" x14ac:dyDescent="0.2">
      <c r="A159" s="245" t="s">
        <v>130</v>
      </c>
    </row>
    <row r="160" spans="1:18" ht="25.5" x14ac:dyDescent="0.2">
      <c r="A160" s="245" t="s">
        <v>65</v>
      </c>
      <c r="B160" s="93">
        <v>6</v>
      </c>
      <c r="C160" s="93">
        <v>0</v>
      </c>
      <c r="D160" s="93">
        <v>6</v>
      </c>
      <c r="E160" s="93">
        <v>0</v>
      </c>
      <c r="F160" s="93">
        <v>0</v>
      </c>
      <c r="G160" s="93">
        <v>0</v>
      </c>
      <c r="H160" s="93">
        <v>0</v>
      </c>
      <c r="I160" s="93">
        <v>0</v>
      </c>
      <c r="J160" s="93">
        <v>6</v>
      </c>
      <c r="K160" s="93">
        <v>0</v>
      </c>
      <c r="L160" s="93">
        <v>6</v>
      </c>
      <c r="M160" s="93">
        <v>0</v>
      </c>
      <c r="N160" s="93">
        <v>0</v>
      </c>
      <c r="O160" s="93">
        <v>0</v>
      </c>
      <c r="P160" s="93">
        <v>0</v>
      </c>
      <c r="Q160" s="93">
        <v>0</v>
      </c>
      <c r="R160" s="93" t="s">
        <v>66</v>
      </c>
    </row>
    <row r="161" spans="1:18" ht="25.5" x14ac:dyDescent="0.2">
      <c r="A161" s="245" t="s">
        <v>106</v>
      </c>
      <c r="B161" s="93">
        <v>1</v>
      </c>
      <c r="C161" s="93">
        <v>0</v>
      </c>
      <c r="D161" s="93">
        <v>0</v>
      </c>
      <c r="E161" s="93">
        <v>0</v>
      </c>
      <c r="F161" s="93">
        <v>0</v>
      </c>
      <c r="G161" s="93">
        <v>1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93">
        <v>0</v>
      </c>
      <c r="O161" s="93">
        <v>0</v>
      </c>
      <c r="P161" s="93">
        <v>0</v>
      </c>
      <c r="Q161" s="93">
        <v>0</v>
      </c>
      <c r="R161" s="93" t="s">
        <v>107</v>
      </c>
    </row>
    <row r="162" spans="1:18" ht="25.5" x14ac:dyDescent="0.2">
      <c r="A162" s="245" t="s">
        <v>128</v>
      </c>
      <c r="B162" s="93">
        <v>0</v>
      </c>
      <c r="C162" s="93">
        <v>0</v>
      </c>
      <c r="D162" s="93">
        <v>0</v>
      </c>
      <c r="E162" s="93">
        <v>0</v>
      </c>
      <c r="F162" s="93">
        <v>0</v>
      </c>
      <c r="G162" s="93">
        <v>0</v>
      </c>
      <c r="H162" s="93">
        <v>0</v>
      </c>
      <c r="I162" s="93">
        <v>0</v>
      </c>
      <c r="J162" s="93">
        <v>0</v>
      </c>
      <c r="K162" s="93">
        <v>0</v>
      </c>
      <c r="L162" s="93">
        <v>0</v>
      </c>
      <c r="M162" s="93">
        <v>0</v>
      </c>
      <c r="N162" s="93">
        <v>0</v>
      </c>
      <c r="O162" s="93">
        <v>0</v>
      </c>
      <c r="P162" s="93">
        <v>0</v>
      </c>
      <c r="Q162" s="93">
        <v>0</v>
      </c>
      <c r="R162" s="93" t="s">
        <v>129</v>
      </c>
    </row>
    <row r="163" spans="1:18" ht="25.5" x14ac:dyDescent="0.2">
      <c r="A163" s="245" t="s">
        <v>96</v>
      </c>
      <c r="B163" s="93">
        <v>28</v>
      </c>
      <c r="C163" s="93">
        <v>0</v>
      </c>
      <c r="D163" s="93">
        <v>0</v>
      </c>
      <c r="E163" s="93">
        <v>0</v>
      </c>
      <c r="F163" s="93">
        <v>0</v>
      </c>
      <c r="G163" s="93">
        <v>28</v>
      </c>
      <c r="H163" s="93">
        <v>0</v>
      </c>
      <c r="I163" s="93">
        <v>0</v>
      </c>
      <c r="J163" s="93">
        <v>0</v>
      </c>
      <c r="K163" s="93">
        <v>0</v>
      </c>
      <c r="L163" s="93">
        <v>0</v>
      </c>
      <c r="M163" s="93">
        <v>0</v>
      </c>
      <c r="N163" s="93">
        <v>0</v>
      </c>
      <c r="O163" s="93">
        <v>0</v>
      </c>
      <c r="P163" s="93">
        <v>0</v>
      </c>
      <c r="Q163" s="93">
        <v>0</v>
      </c>
      <c r="R163" s="93" t="s">
        <v>97</v>
      </c>
    </row>
    <row r="164" spans="1:18" ht="25.5" x14ac:dyDescent="0.2">
      <c r="A164" s="245" t="s">
        <v>73</v>
      </c>
      <c r="B164" s="93">
        <v>113</v>
      </c>
      <c r="C164" s="93">
        <v>0</v>
      </c>
      <c r="D164" s="93">
        <v>0</v>
      </c>
      <c r="E164" s="93">
        <v>0</v>
      </c>
      <c r="F164" s="93">
        <v>0</v>
      </c>
      <c r="G164" s="93">
        <v>113</v>
      </c>
      <c r="H164" s="93">
        <v>0</v>
      </c>
      <c r="I164" s="93">
        <v>0</v>
      </c>
      <c r="J164" s="93">
        <v>0</v>
      </c>
      <c r="K164" s="93">
        <v>0</v>
      </c>
      <c r="L164" s="93">
        <v>0</v>
      </c>
      <c r="M164" s="93">
        <v>0</v>
      </c>
      <c r="N164" s="93">
        <v>0</v>
      </c>
      <c r="O164" s="93">
        <v>0</v>
      </c>
      <c r="P164" s="93">
        <v>0</v>
      </c>
      <c r="Q164" s="93">
        <v>0</v>
      </c>
      <c r="R164" s="93" t="s">
        <v>74</v>
      </c>
    </row>
    <row r="165" spans="1:18" ht="25.5" x14ac:dyDescent="0.2">
      <c r="A165" s="245" t="s">
        <v>75</v>
      </c>
      <c r="B165" s="93">
        <v>13</v>
      </c>
      <c r="C165" s="93">
        <v>0</v>
      </c>
      <c r="D165" s="93">
        <v>0</v>
      </c>
      <c r="E165" s="93">
        <v>0</v>
      </c>
      <c r="F165" s="93">
        <v>0</v>
      </c>
      <c r="G165" s="93">
        <v>13</v>
      </c>
      <c r="H165" s="93">
        <v>0</v>
      </c>
      <c r="I165" s="93">
        <v>0</v>
      </c>
      <c r="J165" s="93">
        <v>0</v>
      </c>
      <c r="K165" s="93">
        <v>0</v>
      </c>
      <c r="L165" s="93">
        <v>0</v>
      </c>
      <c r="M165" s="93">
        <v>0</v>
      </c>
      <c r="N165" s="93">
        <v>0</v>
      </c>
      <c r="O165" s="93">
        <v>0</v>
      </c>
      <c r="P165" s="93">
        <v>0</v>
      </c>
      <c r="Q165" s="93">
        <v>0</v>
      </c>
      <c r="R165" s="93" t="s">
        <v>76</v>
      </c>
    </row>
    <row r="166" spans="1:18" ht="25.5" x14ac:dyDescent="0.2">
      <c r="A166" s="245" t="s">
        <v>77</v>
      </c>
      <c r="B166" s="93">
        <v>0</v>
      </c>
      <c r="C166" s="93">
        <v>0</v>
      </c>
      <c r="D166" s="93">
        <v>0</v>
      </c>
      <c r="E166" s="93">
        <v>0</v>
      </c>
      <c r="F166" s="93">
        <v>0</v>
      </c>
      <c r="G166" s="93">
        <v>0</v>
      </c>
      <c r="H166" s="93">
        <v>0</v>
      </c>
      <c r="I166" s="93">
        <v>0</v>
      </c>
      <c r="J166" s="93">
        <v>1</v>
      </c>
      <c r="K166" s="93">
        <v>0</v>
      </c>
      <c r="L166" s="93">
        <v>0</v>
      </c>
      <c r="M166" s="93">
        <v>0</v>
      </c>
      <c r="N166" s="93">
        <v>0</v>
      </c>
      <c r="O166" s="93">
        <v>1</v>
      </c>
      <c r="P166" s="93">
        <v>0</v>
      </c>
      <c r="Q166" s="93">
        <v>0</v>
      </c>
      <c r="R166" s="93" t="s">
        <v>78</v>
      </c>
    </row>
    <row r="167" spans="1:18" x14ac:dyDescent="0.2">
      <c r="A167" s="245" t="s">
        <v>83</v>
      </c>
      <c r="B167" s="94">
        <v>162</v>
      </c>
      <c r="C167" s="94">
        <v>0</v>
      </c>
      <c r="D167" s="94">
        <v>6</v>
      </c>
      <c r="E167" s="94">
        <v>0</v>
      </c>
      <c r="F167" s="94">
        <v>0</v>
      </c>
      <c r="G167" s="94">
        <v>156</v>
      </c>
      <c r="H167" s="94">
        <v>0</v>
      </c>
      <c r="I167" s="94">
        <v>0</v>
      </c>
      <c r="J167" s="94">
        <v>7</v>
      </c>
      <c r="K167" s="94">
        <v>0</v>
      </c>
      <c r="L167" s="94">
        <v>6</v>
      </c>
      <c r="M167" s="94">
        <v>0</v>
      </c>
      <c r="N167" s="94">
        <v>0</v>
      </c>
      <c r="O167" s="94">
        <v>1</v>
      </c>
      <c r="P167" s="94">
        <v>0</v>
      </c>
      <c r="Q167" s="94">
        <v>0</v>
      </c>
    </row>
    <row r="168" spans="1:18" ht="76.5" x14ac:dyDescent="0.2">
      <c r="A168" s="245" t="s">
        <v>131</v>
      </c>
    </row>
    <row r="169" spans="1:18" ht="25.5" x14ac:dyDescent="0.2">
      <c r="A169" s="245" t="s">
        <v>65</v>
      </c>
      <c r="B169" s="95">
        <v>0</v>
      </c>
      <c r="C169" s="95">
        <v>0</v>
      </c>
      <c r="D169" s="95">
        <v>0</v>
      </c>
      <c r="E169" s="95">
        <v>0</v>
      </c>
      <c r="F169" s="95">
        <v>0</v>
      </c>
      <c r="G169" s="95">
        <v>0</v>
      </c>
      <c r="H169" s="95">
        <v>0</v>
      </c>
      <c r="I169" s="95">
        <v>0</v>
      </c>
      <c r="J169" s="95">
        <v>1</v>
      </c>
      <c r="K169" s="95">
        <v>0</v>
      </c>
      <c r="L169" s="95">
        <v>1</v>
      </c>
      <c r="M169" s="95">
        <v>0</v>
      </c>
      <c r="N169" s="95">
        <v>0</v>
      </c>
      <c r="O169" s="95">
        <v>0</v>
      </c>
      <c r="P169" s="95">
        <v>0</v>
      </c>
      <c r="Q169" s="95">
        <v>0</v>
      </c>
      <c r="R169" s="95" t="s">
        <v>66</v>
      </c>
    </row>
    <row r="170" spans="1:18" x14ac:dyDescent="0.2">
      <c r="A170" s="245" t="s">
        <v>83</v>
      </c>
      <c r="B170" s="96">
        <v>0</v>
      </c>
      <c r="C170" s="96">
        <v>0</v>
      </c>
      <c r="D170" s="96">
        <v>0</v>
      </c>
      <c r="E170" s="96">
        <v>0</v>
      </c>
      <c r="F170" s="96">
        <v>0</v>
      </c>
      <c r="G170" s="96">
        <v>0</v>
      </c>
      <c r="H170" s="96">
        <v>0</v>
      </c>
      <c r="I170" s="96">
        <v>0</v>
      </c>
      <c r="J170" s="96">
        <v>1</v>
      </c>
      <c r="K170" s="96">
        <v>0</v>
      </c>
      <c r="L170" s="96">
        <v>1</v>
      </c>
      <c r="M170" s="96">
        <v>0</v>
      </c>
      <c r="N170" s="96">
        <v>0</v>
      </c>
      <c r="O170" s="96">
        <v>0</v>
      </c>
      <c r="P170" s="96">
        <v>0</v>
      </c>
      <c r="Q170" s="96">
        <v>0</v>
      </c>
    </row>
    <row r="171" spans="1:18" ht="114.75" x14ac:dyDescent="0.2">
      <c r="A171" s="245" t="s">
        <v>132</v>
      </c>
    </row>
    <row r="172" spans="1:18" ht="25.5" x14ac:dyDescent="0.2">
      <c r="A172" s="245" t="s">
        <v>96</v>
      </c>
      <c r="B172" s="97">
        <v>2</v>
      </c>
      <c r="C172" s="97">
        <v>0</v>
      </c>
      <c r="D172" s="97">
        <v>0</v>
      </c>
      <c r="E172" s="97">
        <v>0</v>
      </c>
      <c r="F172" s="97">
        <v>0</v>
      </c>
      <c r="G172" s="97">
        <v>2</v>
      </c>
      <c r="H172" s="97">
        <v>0</v>
      </c>
      <c r="I172" s="97">
        <v>0</v>
      </c>
      <c r="J172" s="97">
        <v>0</v>
      </c>
      <c r="K172" s="97">
        <v>0</v>
      </c>
      <c r="L172" s="97">
        <v>0</v>
      </c>
      <c r="M172" s="97">
        <v>0</v>
      </c>
      <c r="N172" s="97">
        <v>0</v>
      </c>
      <c r="O172" s="97">
        <v>0</v>
      </c>
      <c r="P172" s="97">
        <v>0</v>
      </c>
      <c r="Q172" s="97">
        <v>0</v>
      </c>
      <c r="R172" s="97" t="s">
        <v>97</v>
      </c>
    </row>
    <row r="173" spans="1:18" x14ac:dyDescent="0.2">
      <c r="A173" s="245" t="s">
        <v>83</v>
      </c>
      <c r="B173" s="98">
        <v>2</v>
      </c>
      <c r="C173" s="98">
        <v>0</v>
      </c>
      <c r="D173" s="98">
        <v>0</v>
      </c>
      <c r="E173" s="98">
        <v>0</v>
      </c>
      <c r="F173" s="98">
        <v>0</v>
      </c>
      <c r="G173" s="98">
        <v>2</v>
      </c>
      <c r="H173" s="98">
        <v>0</v>
      </c>
      <c r="I173" s="98">
        <v>0</v>
      </c>
      <c r="J173" s="98">
        <v>0</v>
      </c>
      <c r="K173" s="98">
        <v>0</v>
      </c>
      <c r="L173" s="98">
        <v>0</v>
      </c>
      <c r="M173" s="98">
        <v>0</v>
      </c>
      <c r="N173" s="98">
        <v>0</v>
      </c>
      <c r="O173" s="98">
        <v>0</v>
      </c>
      <c r="P173" s="98">
        <v>0</v>
      </c>
      <c r="Q173" s="98">
        <v>0</v>
      </c>
    </row>
    <row r="174" spans="1:18" ht="63.75" x14ac:dyDescent="0.2">
      <c r="A174" s="245" t="s">
        <v>133</v>
      </c>
    </row>
    <row r="175" spans="1:18" ht="25.5" x14ac:dyDescent="0.2">
      <c r="A175" s="245" t="s">
        <v>65</v>
      </c>
      <c r="B175" s="99">
        <v>39</v>
      </c>
      <c r="C175" s="99">
        <v>0</v>
      </c>
      <c r="D175" s="99">
        <v>39</v>
      </c>
      <c r="E175" s="99">
        <v>0</v>
      </c>
      <c r="F175" s="99">
        <v>0</v>
      </c>
      <c r="G175" s="99">
        <v>0</v>
      </c>
      <c r="H175" s="99">
        <v>0</v>
      </c>
      <c r="I175" s="99">
        <v>0</v>
      </c>
      <c r="J175" s="99">
        <v>20</v>
      </c>
      <c r="K175" s="99">
        <v>0</v>
      </c>
      <c r="L175" s="99">
        <v>20</v>
      </c>
      <c r="M175" s="99">
        <v>0</v>
      </c>
      <c r="N175" s="99">
        <v>0</v>
      </c>
      <c r="O175" s="99">
        <v>0</v>
      </c>
      <c r="P175" s="99">
        <v>0</v>
      </c>
      <c r="Q175" s="99">
        <v>0</v>
      </c>
      <c r="R175" s="99" t="s">
        <v>66</v>
      </c>
    </row>
    <row r="176" spans="1:18" ht="25.5" x14ac:dyDescent="0.2">
      <c r="A176" s="245" t="s">
        <v>85</v>
      </c>
      <c r="B176" s="99">
        <v>4</v>
      </c>
      <c r="C176" s="99">
        <v>0</v>
      </c>
      <c r="D176" s="99">
        <v>4</v>
      </c>
      <c r="E176" s="99">
        <v>0</v>
      </c>
      <c r="F176" s="99">
        <v>0</v>
      </c>
      <c r="G176" s="99">
        <v>0</v>
      </c>
      <c r="H176" s="99">
        <v>0</v>
      </c>
      <c r="I176" s="99">
        <v>0</v>
      </c>
      <c r="J176" s="99">
        <v>0</v>
      </c>
      <c r="K176" s="99">
        <v>0</v>
      </c>
      <c r="L176" s="99">
        <v>0</v>
      </c>
      <c r="M176" s="99">
        <v>0</v>
      </c>
      <c r="N176" s="99">
        <v>0</v>
      </c>
      <c r="O176" s="99">
        <v>0</v>
      </c>
      <c r="P176" s="99">
        <v>0</v>
      </c>
      <c r="Q176" s="99">
        <v>0</v>
      </c>
      <c r="R176" s="99" t="s">
        <v>86</v>
      </c>
    </row>
    <row r="177" spans="1:18" ht="25.5" x14ac:dyDescent="0.2">
      <c r="A177" s="245" t="s">
        <v>67</v>
      </c>
      <c r="B177" s="99">
        <v>0</v>
      </c>
      <c r="C177" s="99">
        <v>0</v>
      </c>
      <c r="D177" s="99">
        <v>0</v>
      </c>
      <c r="E177" s="99">
        <v>0</v>
      </c>
      <c r="F177" s="99">
        <v>0</v>
      </c>
      <c r="G177" s="99">
        <v>0</v>
      </c>
      <c r="H177" s="99">
        <v>0</v>
      </c>
      <c r="I177" s="99">
        <v>0</v>
      </c>
      <c r="J177" s="99">
        <v>1</v>
      </c>
      <c r="K177" s="99">
        <v>0</v>
      </c>
      <c r="L177" s="99">
        <v>0</v>
      </c>
      <c r="M177" s="99">
        <v>0</v>
      </c>
      <c r="N177" s="99">
        <v>0</v>
      </c>
      <c r="O177" s="99">
        <v>1</v>
      </c>
      <c r="P177" s="99">
        <v>0</v>
      </c>
      <c r="Q177" s="99">
        <v>0</v>
      </c>
      <c r="R177" s="99" t="s">
        <v>68</v>
      </c>
    </row>
    <row r="178" spans="1:18" ht="25.5" x14ac:dyDescent="0.2">
      <c r="A178" s="245" t="s">
        <v>103</v>
      </c>
      <c r="B178" s="99">
        <v>5</v>
      </c>
      <c r="C178" s="99">
        <v>0</v>
      </c>
      <c r="D178" s="99">
        <v>0</v>
      </c>
      <c r="E178" s="99">
        <v>0</v>
      </c>
      <c r="F178" s="99">
        <v>0</v>
      </c>
      <c r="G178" s="99">
        <v>5</v>
      </c>
      <c r="H178" s="99">
        <v>5</v>
      </c>
      <c r="I178" s="99">
        <v>0</v>
      </c>
      <c r="J178" s="99">
        <v>2</v>
      </c>
      <c r="K178" s="99">
        <v>0</v>
      </c>
      <c r="L178" s="99">
        <v>0</v>
      </c>
      <c r="M178" s="99">
        <v>0</v>
      </c>
      <c r="N178" s="99">
        <v>0</v>
      </c>
      <c r="O178" s="99">
        <v>2</v>
      </c>
      <c r="P178" s="99">
        <v>0</v>
      </c>
      <c r="Q178" s="99">
        <v>2</v>
      </c>
      <c r="R178" s="99" t="s">
        <v>104</v>
      </c>
    </row>
    <row r="179" spans="1:18" ht="25.5" x14ac:dyDescent="0.2">
      <c r="A179" s="245" t="s">
        <v>111</v>
      </c>
      <c r="B179" s="99">
        <v>307</v>
      </c>
      <c r="C179" s="99">
        <v>307</v>
      </c>
      <c r="D179" s="99">
        <v>0</v>
      </c>
      <c r="E179" s="99">
        <v>0</v>
      </c>
      <c r="F179" s="99">
        <v>0</v>
      </c>
      <c r="G179" s="99">
        <v>0</v>
      </c>
      <c r="H179" s="99">
        <v>0</v>
      </c>
      <c r="I179" s="99">
        <v>0</v>
      </c>
      <c r="J179" s="99">
        <v>0</v>
      </c>
      <c r="K179" s="99">
        <v>0</v>
      </c>
      <c r="L179" s="99">
        <v>0</v>
      </c>
      <c r="M179" s="99">
        <v>0</v>
      </c>
      <c r="N179" s="99">
        <v>0</v>
      </c>
      <c r="O179" s="99">
        <v>0</v>
      </c>
      <c r="P179" s="99">
        <v>0</v>
      </c>
      <c r="Q179" s="99">
        <v>0</v>
      </c>
      <c r="R179" s="99" t="s">
        <v>112</v>
      </c>
    </row>
    <row r="180" spans="1:18" ht="25.5" x14ac:dyDescent="0.2">
      <c r="A180" s="245" t="s">
        <v>106</v>
      </c>
      <c r="B180" s="99">
        <v>0</v>
      </c>
      <c r="C180" s="99">
        <v>0</v>
      </c>
      <c r="D180" s="99">
        <v>0</v>
      </c>
      <c r="E180" s="99">
        <v>0</v>
      </c>
      <c r="F180" s="99">
        <v>0</v>
      </c>
      <c r="G180" s="99">
        <v>0</v>
      </c>
      <c r="H180" s="99">
        <v>0</v>
      </c>
      <c r="I180" s="99">
        <v>0</v>
      </c>
      <c r="J180" s="99">
        <v>3</v>
      </c>
      <c r="K180" s="99">
        <v>0</v>
      </c>
      <c r="L180" s="99">
        <v>0</v>
      </c>
      <c r="M180" s="99">
        <v>0</v>
      </c>
      <c r="N180" s="99">
        <v>0</v>
      </c>
      <c r="O180" s="99">
        <v>3</v>
      </c>
      <c r="P180" s="99">
        <v>0</v>
      </c>
      <c r="Q180" s="99">
        <v>3</v>
      </c>
      <c r="R180" s="99" t="s">
        <v>107</v>
      </c>
    </row>
    <row r="181" spans="1:18" ht="25.5" x14ac:dyDescent="0.2">
      <c r="A181" s="245" t="s">
        <v>96</v>
      </c>
      <c r="B181" s="99">
        <v>25</v>
      </c>
      <c r="C181" s="99">
        <v>0</v>
      </c>
      <c r="D181" s="99">
        <v>0</v>
      </c>
      <c r="E181" s="99">
        <v>0</v>
      </c>
      <c r="F181" s="99">
        <v>0</v>
      </c>
      <c r="G181" s="99">
        <v>25</v>
      </c>
      <c r="H181" s="99">
        <v>0</v>
      </c>
      <c r="I181" s="99">
        <v>0</v>
      </c>
      <c r="J181" s="99">
        <v>0</v>
      </c>
      <c r="K181" s="99">
        <v>0</v>
      </c>
      <c r="L181" s="99">
        <v>0</v>
      </c>
      <c r="M181" s="99">
        <v>0</v>
      </c>
      <c r="N181" s="99">
        <v>0</v>
      </c>
      <c r="O181" s="99">
        <v>0</v>
      </c>
      <c r="P181" s="99">
        <v>0</v>
      </c>
      <c r="Q181" s="99">
        <v>0</v>
      </c>
      <c r="R181" s="99" t="s">
        <v>97</v>
      </c>
    </row>
    <row r="182" spans="1:18" ht="25.5" x14ac:dyDescent="0.2">
      <c r="A182" s="245" t="s">
        <v>73</v>
      </c>
      <c r="B182" s="99">
        <v>55</v>
      </c>
      <c r="C182" s="99">
        <v>0</v>
      </c>
      <c r="D182" s="99">
        <v>0</v>
      </c>
      <c r="E182" s="99">
        <v>0</v>
      </c>
      <c r="F182" s="99">
        <v>0</v>
      </c>
      <c r="G182" s="99">
        <v>55</v>
      </c>
      <c r="H182" s="99">
        <v>0</v>
      </c>
      <c r="I182" s="99">
        <v>0</v>
      </c>
      <c r="J182" s="99">
        <v>0</v>
      </c>
      <c r="K182" s="99">
        <v>0</v>
      </c>
      <c r="L182" s="99">
        <v>0</v>
      </c>
      <c r="M182" s="99">
        <v>0</v>
      </c>
      <c r="N182" s="99">
        <v>0</v>
      </c>
      <c r="O182" s="99">
        <v>0</v>
      </c>
      <c r="P182" s="99">
        <v>0</v>
      </c>
      <c r="Q182" s="99">
        <v>0</v>
      </c>
      <c r="R182" s="99" t="s">
        <v>74</v>
      </c>
    </row>
    <row r="183" spans="1:18" ht="25.5" x14ac:dyDescent="0.2">
      <c r="A183" s="245" t="s">
        <v>75</v>
      </c>
      <c r="B183" s="99">
        <v>1</v>
      </c>
      <c r="C183" s="99">
        <v>0</v>
      </c>
      <c r="D183" s="99">
        <v>0</v>
      </c>
      <c r="E183" s="99">
        <v>0</v>
      </c>
      <c r="F183" s="99">
        <v>0</v>
      </c>
      <c r="G183" s="99">
        <v>1</v>
      </c>
      <c r="H183" s="99">
        <v>0</v>
      </c>
      <c r="I183" s="99">
        <v>0</v>
      </c>
      <c r="J183" s="99">
        <v>0</v>
      </c>
      <c r="K183" s="99">
        <v>0</v>
      </c>
      <c r="L183" s="99">
        <v>0</v>
      </c>
      <c r="M183" s="99">
        <v>0</v>
      </c>
      <c r="N183" s="99">
        <v>0</v>
      </c>
      <c r="O183" s="99">
        <v>0</v>
      </c>
      <c r="P183" s="99">
        <v>0</v>
      </c>
      <c r="Q183" s="99">
        <v>0</v>
      </c>
      <c r="R183" s="99" t="s">
        <v>76</v>
      </c>
    </row>
    <row r="184" spans="1:18" x14ac:dyDescent="0.2">
      <c r="A184" s="245" t="s">
        <v>83</v>
      </c>
      <c r="B184" s="100">
        <v>436</v>
      </c>
      <c r="C184" s="100">
        <v>307</v>
      </c>
      <c r="D184" s="100">
        <v>43</v>
      </c>
      <c r="E184" s="100">
        <v>0</v>
      </c>
      <c r="F184" s="100">
        <v>0</v>
      </c>
      <c r="G184" s="100">
        <v>86</v>
      </c>
      <c r="H184" s="100">
        <v>5</v>
      </c>
      <c r="I184" s="100">
        <v>0</v>
      </c>
      <c r="J184" s="100">
        <v>26</v>
      </c>
      <c r="K184" s="100">
        <v>0</v>
      </c>
      <c r="L184" s="100">
        <v>20</v>
      </c>
      <c r="M184" s="100">
        <v>0</v>
      </c>
      <c r="N184" s="100">
        <v>0</v>
      </c>
      <c r="O184" s="100">
        <v>6</v>
      </c>
      <c r="P184" s="100">
        <v>0</v>
      </c>
      <c r="Q184" s="100">
        <v>5</v>
      </c>
    </row>
    <row r="185" spans="1:18" ht="114.75" x14ac:dyDescent="0.2">
      <c r="A185" s="245" t="s">
        <v>134</v>
      </c>
    </row>
    <row r="186" spans="1:18" ht="25.5" x14ac:dyDescent="0.2">
      <c r="A186" s="245" t="s">
        <v>65</v>
      </c>
      <c r="B186" s="101">
        <v>10</v>
      </c>
      <c r="C186" s="101">
        <v>0</v>
      </c>
      <c r="D186" s="101">
        <v>10</v>
      </c>
      <c r="E186" s="101">
        <v>0</v>
      </c>
      <c r="F186" s="101">
        <v>0</v>
      </c>
      <c r="G186" s="101">
        <v>0</v>
      </c>
      <c r="H186" s="101">
        <v>0</v>
      </c>
      <c r="I186" s="101">
        <v>0</v>
      </c>
      <c r="J186" s="101">
        <v>0</v>
      </c>
      <c r="K186" s="101">
        <v>0</v>
      </c>
      <c r="L186" s="101">
        <v>0</v>
      </c>
      <c r="M186" s="101">
        <v>0</v>
      </c>
      <c r="N186" s="101">
        <v>0</v>
      </c>
      <c r="O186" s="101">
        <v>0</v>
      </c>
      <c r="P186" s="101">
        <v>0</v>
      </c>
      <c r="Q186" s="101">
        <v>0</v>
      </c>
      <c r="R186" s="101" t="s">
        <v>66</v>
      </c>
    </row>
    <row r="187" spans="1:18" ht="25.5" x14ac:dyDescent="0.2">
      <c r="A187" s="245" t="s">
        <v>96</v>
      </c>
      <c r="B187" s="101">
        <v>12</v>
      </c>
      <c r="C187" s="101">
        <v>0</v>
      </c>
      <c r="D187" s="101">
        <v>0</v>
      </c>
      <c r="E187" s="101">
        <v>0</v>
      </c>
      <c r="F187" s="101">
        <v>0</v>
      </c>
      <c r="G187" s="101">
        <v>12</v>
      </c>
      <c r="H187" s="101">
        <v>0</v>
      </c>
      <c r="I187" s="101">
        <v>0</v>
      </c>
      <c r="J187" s="101">
        <v>0</v>
      </c>
      <c r="K187" s="101">
        <v>0</v>
      </c>
      <c r="L187" s="101">
        <v>0</v>
      </c>
      <c r="M187" s="101">
        <v>0</v>
      </c>
      <c r="N187" s="101">
        <v>0</v>
      </c>
      <c r="O187" s="101">
        <v>0</v>
      </c>
      <c r="P187" s="101">
        <v>0</v>
      </c>
      <c r="Q187" s="101">
        <v>0</v>
      </c>
      <c r="R187" s="101" t="s">
        <v>97</v>
      </c>
    </row>
    <row r="188" spans="1:18" ht="25.5" x14ac:dyDescent="0.2">
      <c r="A188" s="245" t="s">
        <v>73</v>
      </c>
      <c r="B188" s="101">
        <v>0</v>
      </c>
      <c r="C188" s="101">
        <v>0</v>
      </c>
      <c r="D188" s="101">
        <v>0</v>
      </c>
      <c r="E188" s="101">
        <v>0</v>
      </c>
      <c r="F188" s="101">
        <v>0</v>
      </c>
      <c r="G188" s="101">
        <v>0</v>
      </c>
      <c r="H188" s="101">
        <v>0</v>
      </c>
      <c r="I188" s="101">
        <v>0</v>
      </c>
      <c r="J188" s="101">
        <v>14</v>
      </c>
      <c r="K188" s="101">
        <v>0</v>
      </c>
      <c r="L188" s="101">
        <v>0</v>
      </c>
      <c r="M188" s="101">
        <v>0</v>
      </c>
      <c r="N188" s="101">
        <v>0</v>
      </c>
      <c r="O188" s="101">
        <v>14</v>
      </c>
      <c r="P188" s="101">
        <v>0</v>
      </c>
      <c r="Q188" s="101">
        <v>14</v>
      </c>
      <c r="R188" s="101" t="s">
        <v>74</v>
      </c>
    </row>
    <row r="189" spans="1:18" ht="25.5" x14ac:dyDescent="0.2">
      <c r="A189" s="245" t="s">
        <v>75</v>
      </c>
      <c r="B189" s="101">
        <v>0</v>
      </c>
      <c r="C189" s="101">
        <v>0</v>
      </c>
      <c r="D189" s="101">
        <v>0</v>
      </c>
      <c r="E189" s="101">
        <v>0</v>
      </c>
      <c r="F189" s="101">
        <v>0</v>
      </c>
      <c r="G189" s="101">
        <v>0</v>
      </c>
      <c r="H189" s="101">
        <v>0</v>
      </c>
      <c r="I189" s="101">
        <v>0</v>
      </c>
      <c r="J189" s="101">
        <v>0</v>
      </c>
      <c r="K189" s="101">
        <v>0</v>
      </c>
      <c r="L189" s="101">
        <v>0</v>
      </c>
      <c r="M189" s="101">
        <v>0</v>
      </c>
      <c r="N189" s="101">
        <v>0</v>
      </c>
      <c r="O189" s="101">
        <v>0</v>
      </c>
      <c r="P189" s="101">
        <v>0</v>
      </c>
      <c r="Q189" s="101">
        <v>0</v>
      </c>
      <c r="R189" s="101" t="s">
        <v>76</v>
      </c>
    </row>
    <row r="190" spans="1:18" x14ac:dyDescent="0.2">
      <c r="A190" s="245" t="s">
        <v>83</v>
      </c>
      <c r="B190" s="102">
        <v>22</v>
      </c>
      <c r="C190" s="102">
        <v>0</v>
      </c>
      <c r="D190" s="102">
        <v>10</v>
      </c>
      <c r="E190" s="102">
        <v>0</v>
      </c>
      <c r="F190" s="102">
        <v>0</v>
      </c>
      <c r="G190" s="102">
        <v>13</v>
      </c>
      <c r="H190" s="102">
        <v>0</v>
      </c>
      <c r="I190" s="102">
        <v>0</v>
      </c>
      <c r="J190" s="102">
        <v>14</v>
      </c>
      <c r="K190" s="102">
        <v>0</v>
      </c>
      <c r="L190" s="102">
        <v>0</v>
      </c>
      <c r="M190" s="102">
        <v>0</v>
      </c>
      <c r="N190" s="102">
        <v>0</v>
      </c>
      <c r="O190" s="102">
        <v>14</v>
      </c>
      <c r="P190" s="102">
        <v>0</v>
      </c>
      <c r="Q190" s="102">
        <v>14</v>
      </c>
    </row>
    <row r="191" spans="1:18" ht="76.5" x14ac:dyDescent="0.2">
      <c r="A191" s="245" t="s">
        <v>135</v>
      </c>
    </row>
    <row r="192" spans="1:18" ht="25.5" x14ac:dyDescent="0.2">
      <c r="A192" s="245" t="s">
        <v>65</v>
      </c>
      <c r="B192" s="103">
        <v>10</v>
      </c>
      <c r="C192" s="103">
        <v>0</v>
      </c>
      <c r="D192" s="103">
        <v>10</v>
      </c>
      <c r="E192" s="103">
        <v>0</v>
      </c>
      <c r="F192" s="103">
        <v>0</v>
      </c>
      <c r="G192" s="103">
        <v>0</v>
      </c>
      <c r="H192" s="103">
        <v>0</v>
      </c>
      <c r="I192" s="103">
        <v>0</v>
      </c>
      <c r="J192" s="103">
        <v>0</v>
      </c>
      <c r="K192" s="103">
        <v>0</v>
      </c>
      <c r="L192" s="103">
        <v>0</v>
      </c>
      <c r="M192" s="103">
        <v>0</v>
      </c>
      <c r="N192" s="103">
        <v>0</v>
      </c>
      <c r="O192" s="103">
        <v>0</v>
      </c>
      <c r="P192" s="103">
        <v>0</v>
      </c>
      <c r="Q192" s="103">
        <v>0</v>
      </c>
      <c r="R192" s="103" t="s">
        <v>66</v>
      </c>
    </row>
    <row r="193" spans="1:18" ht="25.5" x14ac:dyDescent="0.2">
      <c r="A193" s="245" t="s">
        <v>96</v>
      </c>
      <c r="B193" s="103">
        <v>12</v>
      </c>
      <c r="C193" s="103">
        <v>0</v>
      </c>
      <c r="D193" s="103">
        <v>0</v>
      </c>
      <c r="E193" s="103">
        <v>0</v>
      </c>
      <c r="F193" s="103">
        <v>0</v>
      </c>
      <c r="G193" s="103">
        <v>12</v>
      </c>
      <c r="H193" s="103">
        <v>0</v>
      </c>
      <c r="I193" s="103">
        <v>0</v>
      </c>
      <c r="J193" s="103">
        <v>0</v>
      </c>
      <c r="K193" s="103">
        <v>0</v>
      </c>
      <c r="L193" s="103">
        <v>0</v>
      </c>
      <c r="M193" s="103">
        <v>0</v>
      </c>
      <c r="N193" s="103">
        <v>0</v>
      </c>
      <c r="O193" s="103">
        <v>0</v>
      </c>
      <c r="P193" s="103">
        <v>0</v>
      </c>
      <c r="Q193" s="103">
        <v>0</v>
      </c>
      <c r="R193" s="103" t="s">
        <v>97</v>
      </c>
    </row>
    <row r="194" spans="1:18" x14ac:dyDescent="0.2">
      <c r="A194" s="245" t="s">
        <v>83</v>
      </c>
      <c r="B194" s="104">
        <v>22</v>
      </c>
      <c r="C194" s="104">
        <v>0</v>
      </c>
      <c r="D194" s="104">
        <v>10</v>
      </c>
      <c r="E194" s="104">
        <v>0</v>
      </c>
      <c r="F194" s="104">
        <v>0</v>
      </c>
      <c r="G194" s="104">
        <v>12</v>
      </c>
      <c r="H194" s="104">
        <v>0</v>
      </c>
      <c r="I194" s="104">
        <v>0</v>
      </c>
      <c r="J194" s="104">
        <v>0</v>
      </c>
      <c r="K194" s="104">
        <v>0</v>
      </c>
      <c r="L194" s="104">
        <v>0</v>
      </c>
      <c r="M194" s="104">
        <v>0</v>
      </c>
      <c r="N194" s="104">
        <v>0</v>
      </c>
      <c r="O194" s="104">
        <v>0</v>
      </c>
      <c r="P194" s="104">
        <v>0</v>
      </c>
      <c r="Q194" s="104">
        <v>0</v>
      </c>
    </row>
    <row r="195" spans="1:18" ht="76.5" x14ac:dyDescent="0.2">
      <c r="A195" s="245" t="s">
        <v>136</v>
      </c>
    </row>
    <row r="196" spans="1:18" ht="25.5" x14ac:dyDescent="0.2">
      <c r="A196" s="245" t="s">
        <v>73</v>
      </c>
      <c r="B196" s="105">
        <v>0</v>
      </c>
      <c r="C196" s="105">
        <v>0</v>
      </c>
      <c r="D196" s="105">
        <v>0</v>
      </c>
      <c r="E196" s="105">
        <v>0</v>
      </c>
      <c r="F196" s="105">
        <v>0</v>
      </c>
      <c r="G196" s="105">
        <v>0</v>
      </c>
      <c r="H196" s="105">
        <v>0</v>
      </c>
      <c r="I196" s="105">
        <v>0</v>
      </c>
      <c r="J196" s="105">
        <v>0</v>
      </c>
      <c r="K196" s="105">
        <v>0</v>
      </c>
      <c r="L196" s="105">
        <v>0</v>
      </c>
      <c r="M196" s="105">
        <v>0</v>
      </c>
      <c r="N196" s="105">
        <v>0</v>
      </c>
      <c r="O196" s="105">
        <v>0</v>
      </c>
      <c r="P196" s="105">
        <v>0</v>
      </c>
      <c r="Q196" s="105">
        <v>0</v>
      </c>
      <c r="R196" s="105" t="s">
        <v>74</v>
      </c>
    </row>
    <row r="197" spans="1:18" x14ac:dyDescent="0.2">
      <c r="A197" s="245" t="s">
        <v>83</v>
      </c>
      <c r="B197" s="106">
        <v>0</v>
      </c>
      <c r="C197" s="106">
        <v>0</v>
      </c>
      <c r="D197" s="106">
        <v>0</v>
      </c>
      <c r="E197" s="106">
        <v>0</v>
      </c>
      <c r="F197" s="106">
        <v>0</v>
      </c>
      <c r="G197" s="106">
        <v>0</v>
      </c>
      <c r="H197" s="106">
        <v>0</v>
      </c>
      <c r="I197" s="106">
        <v>0</v>
      </c>
      <c r="J197" s="106">
        <v>0</v>
      </c>
      <c r="K197" s="106">
        <v>0</v>
      </c>
      <c r="L197" s="106">
        <v>0</v>
      </c>
      <c r="M197" s="106">
        <v>0</v>
      </c>
      <c r="N197" s="106">
        <v>0</v>
      </c>
      <c r="O197" s="106">
        <v>0</v>
      </c>
      <c r="P197" s="106">
        <v>0</v>
      </c>
      <c r="Q197" s="106">
        <v>0</v>
      </c>
    </row>
    <row r="198" spans="1:18" ht="76.5" x14ac:dyDescent="0.2">
      <c r="A198" s="245" t="s">
        <v>137</v>
      </c>
    </row>
    <row r="199" spans="1:18" ht="25.5" x14ac:dyDescent="0.2">
      <c r="A199" s="245" t="s">
        <v>73</v>
      </c>
      <c r="B199" s="107">
        <v>0</v>
      </c>
      <c r="C199" s="107">
        <v>0</v>
      </c>
      <c r="D199" s="107">
        <v>0</v>
      </c>
      <c r="E199" s="107">
        <v>0</v>
      </c>
      <c r="F199" s="107">
        <v>0</v>
      </c>
      <c r="G199" s="107">
        <v>0</v>
      </c>
      <c r="H199" s="107">
        <v>0</v>
      </c>
      <c r="I199" s="107">
        <v>0</v>
      </c>
      <c r="J199" s="107">
        <v>14</v>
      </c>
      <c r="K199" s="107">
        <v>0</v>
      </c>
      <c r="L199" s="107">
        <v>0</v>
      </c>
      <c r="M199" s="107">
        <v>0</v>
      </c>
      <c r="N199" s="107">
        <v>0</v>
      </c>
      <c r="O199" s="107">
        <v>14</v>
      </c>
      <c r="P199" s="107">
        <v>0</v>
      </c>
      <c r="Q199" s="107">
        <v>14</v>
      </c>
      <c r="R199" s="107" t="s">
        <v>74</v>
      </c>
    </row>
    <row r="200" spans="1:18" ht="25.5" x14ac:dyDescent="0.2">
      <c r="A200" s="245" t="s">
        <v>75</v>
      </c>
      <c r="B200" s="107">
        <v>0</v>
      </c>
      <c r="C200" s="107">
        <v>0</v>
      </c>
      <c r="D200" s="107">
        <v>0</v>
      </c>
      <c r="E200" s="107">
        <v>0</v>
      </c>
      <c r="F200" s="107">
        <v>0</v>
      </c>
      <c r="G200" s="107">
        <v>0</v>
      </c>
      <c r="H200" s="107">
        <v>0</v>
      </c>
      <c r="I200" s="107">
        <v>0</v>
      </c>
      <c r="J200" s="107">
        <v>0</v>
      </c>
      <c r="K200" s="107">
        <v>0</v>
      </c>
      <c r="L200" s="107">
        <v>0</v>
      </c>
      <c r="M200" s="107">
        <v>0</v>
      </c>
      <c r="N200" s="107">
        <v>0</v>
      </c>
      <c r="O200" s="107">
        <v>0</v>
      </c>
      <c r="P200" s="107">
        <v>0</v>
      </c>
      <c r="Q200" s="107">
        <v>0</v>
      </c>
      <c r="R200" s="107" t="s">
        <v>76</v>
      </c>
    </row>
    <row r="201" spans="1:18" x14ac:dyDescent="0.2">
      <c r="A201" s="245" t="s">
        <v>83</v>
      </c>
      <c r="B201" s="108">
        <v>0</v>
      </c>
      <c r="C201" s="108">
        <v>0</v>
      </c>
      <c r="D201" s="108">
        <v>0</v>
      </c>
      <c r="E201" s="108">
        <v>0</v>
      </c>
      <c r="F201" s="108">
        <v>0</v>
      </c>
      <c r="G201" s="108">
        <v>0</v>
      </c>
      <c r="H201" s="108">
        <v>0</v>
      </c>
      <c r="I201" s="108">
        <v>0</v>
      </c>
      <c r="J201" s="108">
        <v>14</v>
      </c>
      <c r="K201" s="108">
        <v>0</v>
      </c>
      <c r="L201" s="108">
        <v>0</v>
      </c>
      <c r="M201" s="108">
        <v>0</v>
      </c>
      <c r="N201" s="108">
        <v>0</v>
      </c>
      <c r="O201" s="108">
        <v>14</v>
      </c>
      <c r="P201" s="108">
        <v>0</v>
      </c>
      <c r="Q201" s="108">
        <v>14</v>
      </c>
    </row>
    <row r="202" spans="1:18" ht="76.5" x14ac:dyDescent="0.2">
      <c r="A202" s="245" t="s">
        <v>138</v>
      </c>
    </row>
    <row r="203" spans="1:18" ht="25.5" x14ac:dyDescent="0.2">
      <c r="A203" s="245" t="s">
        <v>65</v>
      </c>
      <c r="B203" s="109">
        <v>2</v>
      </c>
      <c r="C203" s="109">
        <v>0</v>
      </c>
      <c r="D203" s="109">
        <v>2</v>
      </c>
      <c r="E203" s="109">
        <v>0</v>
      </c>
      <c r="F203" s="109">
        <v>0</v>
      </c>
      <c r="G203" s="109">
        <v>0</v>
      </c>
      <c r="H203" s="109">
        <v>0</v>
      </c>
      <c r="I203" s="109">
        <v>0</v>
      </c>
      <c r="J203" s="109">
        <v>0</v>
      </c>
      <c r="K203" s="109">
        <v>0</v>
      </c>
      <c r="L203" s="109">
        <v>0</v>
      </c>
      <c r="M203" s="109">
        <v>0</v>
      </c>
      <c r="N203" s="109">
        <v>0</v>
      </c>
      <c r="O203" s="109">
        <v>0</v>
      </c>
      <c r="P203" s="109">
        <v>0</v>
      </c>
      <c r="Q203" s="109">
        <v>0</v>
      </c>
      <c r="R203" s="109" t="s">
        <v>66</v>
      </c>
    </row>
    <row r="204" spans="1:18" x14ac:dyDescent="0.2">
      <c r="A204" s="245" t="s">
        <v>83</v>
      </c>
      <c r="B204" s="110">
        <v>2</v>
      </c>
      <c r="C204" s="110">
        <v>0</v>
      </c>
      <c r="D204" s="110">
        <v>2</v>
      </c>
      <c r="E204" s="110">
        <v>0</v>
      </c>
      <c r="F204" s="110">
        <v>0</v>
      </c>
      <c r="G204" s="110">
        <v>0</v>
      </c>
      <c r="H204" s="110">
        <v>0</v>
      </c>
      <c r="I204" s="110">
        <v>0</v>
      </c>
      <c r="J204" s="110">
        <v>0</v>
      </c>
      <c r="K204" s="110">
        <v>0</v>
      </c>
      <c r="L204" s="110">
        <v>0</v>
      </c>
      <c r="M204" s="110">
        <v>0</v>
      </c>
      <c r="N204" s="110">
        <v>0</v>
      </c>
      <c r="O204" s="110">
        <v>0</v>
      </c>
      <c r="P204" s="110">
        <v>0</v>
      </c>
      <c r="Q204" s="110">
        <v>0</v>
      </c>
    </row>
    <row r="205" spans="1:18" ht="153" x14ac:dyDescent="0.2">
      <c r="A205" s="245" t="s">
        <v>139</v>
      </c>
    </row>
    <row r="206" spans="1:18" ht="25.5" x14ac:dyDescent="0.2">
      <c r="A206" s="245" t="s">
        <v>73</v>
      </c>
      <c r="B206" s="111">
        <v>0</v>
      </c>
      <c r="C206" s="111">
        <v>0</v>
      </c>
      <c r="D206" s="111">
        <v>0</v>
      </c>
      <c r="E206" s="111">
        <v>0</v>
      </c>
      <c r="F206" s="111">
        <v>0</v>
      </c>
      <c r="G206" s="111">
        <v>0</v>
      </c>
      <c r="H206" s="111">
        <v>0</v>
      </c>
      <c r="I206" s="111">
        <v>0</v>
      </c>
      <c r="J206" s="111">
        <v>0</v>
      </c>
      <c r="K206" s="111">
        <v>0</v>
      </c>
      <c r="L206" s="111">
        <v>0</v>
      </c>
      <c r="M206" s="111">
        <v>0</v>
      </c>
      <c r="N206" s="111">
        <v>0</v>
      </c>
      <c r="O206" s="111">
        <v>0</v>
      </c>
      <c r="P206" s="111">
        <v>0</v>
      </c>
      <c r="Q206" s="111">
        <v>0</v>
      </c>
      <c r="R206" s="111" t="s">
        <v>74</v>
      </c>
    </row>
    <row r="207" spans="1:18" ht="25.5" x14ac:dyDescent="0.2">
      <c r="A207" s="245" t="s">
        <v>75</v>
      </c>
      <c r="B207" s="111">
        <v>0</v>
      </c>
      <c r="C207" s="111">
        <v>0</v>
      </c>
      <c r="D207" s="111">
        <v>0</v>
      </c>
      <c r="E207" s="111">
        <v>0</v>
      </c>
      <c r="F207" s="111">
        <v>0</v>
      </c>
      <c r="G207" s="111">
        <v>0</v>
      </c>
      <c r="H207" s="111">
        <v>0</v>
      </c>
      <c r="I207" s="111">
        <v>0</v>
      </c>
      <c r="J207" s="111">
        <v>0</v>
      </c>
      <c r="K207" s="111">
        <v>0</v>
      </c>
      <c r="L207" s="111">
        <v>0</v>
      </c>
      <c r="M207" s="111">
        <v>0</v>
      </c>
      <c r="N207" s="111">
        <v>0</v>
      </c>
      <c r="O207" s="111">
        <v>0</v>
      </c>
      <c r="P207" s="111">
        <v>0</v>
      </c>
      <c r="Q207" s="111">
        <v>0</v>
      </c>
      <c r="R207" s="111" t="s">
        <v>76</v>
      </c>
    </row>
    <row r="208" spans="1:18" x14ac:dyDescent="0.2">
      <c r="A208" s="245" t="s">
        <v>83</v>
      </c>
      <c r="B208" s="112">
        <v>0</v>
      </c>
      <c r="C208" s="112">
        <v>0</v>
      </c>
      <c r="D208" s="112">
        <v>0</v>
      </c>
      <c r="E208" s="112">
        <v>0</v>
      </c>
      <c r="F208" s="112">
        <v>0</v>
      </c>
      <c r="G208" s="112">
        <v>0</v>
      </c>
      <c r="H208" s="112">
        <v>0</v>
      </c>
      <c r="I208" s="112">
        <v>0</v>
      </c>
      <c r="J208" s="112">
        <v>0</v>
      </c>
      <c r="K208" s="112">
        <v>0</v>
      </c>
      <c r="L208" s="112">
        <v>0</v>
      </c>
      <c r="M208" s="112">
        <v>0</v>
      </c>
      <c r="N208" s="112">
        <v>0</v>
      </c>
      <c r="O208" s="112">
        <v>0</v>
      </c>
      <c r="P208" s="112">
        <v>0</v>
      </c>
      <c r="Q208" s="112">
        <v>0</v>
      </c>
    </row>
    <row r="209" spans="1:18" ht="76.5" x14ac:dyDescent="0.2">
      <c r="A209" s="245" t="s">
        <v>140</v>
      </c>
    </row>
    <row r="210" spans="1:18" ht="25.5" x14ac:dyDescent="0.2">
      <c r="A210" s="245" t="s">
        <v>141</v>
      </c>
      <c r="B210" s="113">
        <v>0</v>
      </c>
      <c r="C210" s="113">
        <v>0</v>
      </c>
      <c r="D210" s="113">
        <v>0</v>
      </c>
      <c r="E210" s="113">
        <v>0</v>
      </c>
      <c r="F210" s="113">
        <v>0</v>
      </c>
      <c r="G210" s="113">
        <v>0</v>
      </c>
      <c r="H210" s="113">
        <v>0</v>
      </c>
      <c r="I210" s="113">
        <v>0</v>
      </c>
      <c r="J210" s="113">
        <v>0</v>
      </c>
      <c r="K210" s="113">
        <v>0</v>
      </c>
      <c r="L210" s="113">
        <v>0</v>
      </c>
      <c r="M210" s="113">
        <v>0</v>
      </c>
      <c r="N210" s="113">
        <v>0</v>
      </c>
      <c r="O210" s="113">
        <v>0</v>
      </c>
      <c r="P210" s="113">
        <v>0</v>
      </c>
      <c r="Q210" s="113">
        <v>0</v>
      </c>
      <c r="R210" s="113" t="s">
        <v>142</v>
      </c>
    </row>
    <row r="211" spans="1:18" ht="25.5" x14ac:dyDescent="0.2">
      <c r="A211" s="245" t="s">
        <v>73</v>
      </c>
      <c r="B211" s="113">
        <v>0</v>
      </c>
      <c r="C211" s="113">
        <v>0</v>
      </c>
      <c r="D211" s="113">
        <v>0</v>
      </c>
      <c r="E211" s="113">
        <v>0</v>
      </c>
      <c r="F211" s="113">
        <v>0</v>
      </c>
      <c r="G211" s="113">
        <v>0</v>
      </c>
      <c r="H211" s="113">
        <v>0</v>
      </c>
      <c r="I211" s="113">
        <v>0</v>
      </c>
      <c r="J211" s="113">
        <v>0</v>
      </c>
      <c r="K211" s="113">
        <v>0</v>
      </c>
      <c r="L211" s="113">
        <v>0</v>
      </c>
      <c r="M211" s="113">
        <v>0</v>
      </c>
      <c r="N211" s="113">
        <v>0</v>
      </c>
      <c r="O211" s="113">
        <v>0</v>
      </c>
      <c r="P211" s="113">
        <v>0</v>
      </c>
      <c r="Q211" s="113">
        <v>0</v>
      </c>
      <c r="R211" s="113" t="s">
        <v>74</v>
      </c>
    </row>
    <row r="212" spans="1:18" ht="25.5" x14ac:dyDescent="0.2">
      <c r="A212" s="245" t="s">
        <v>75</v>
      </c>
      <c r="B212" s="113">
        <v>0</v>
      </c>
      <c r="C212" s="113">
        <v>0</v>
      </c>
      <c r="D212" s="113">
        <v>0</v>
      </c>
      <c r="E212" s="113">
        <v>0</v>
      </c>
      <c r="F212" s="113">
        <v>0</v>
      </c>
      <c r="G212" s="113">
        <v>0</v>
      </c>
      <c r="H212" s="113">
        <v>0</v>
      </c>
      <c r="I212" s="113">
        <v>0</v>
      </c>
      <c r="J212" s="113">
        <v>0</v>
      </c>
      <c r="K212" s="113">
        <v>0</v>
      </c>
      <c r="L212" s="113">
        <v>0</v>
      </c>
      <c r="M212" s="113">
        <v>0</v>
      </c>
      <c r="N212" s="113">
        <v>0</v>
      </c>
      <c r="O212" s="113">
        <v>0</v>
      </c>
      <c r="P212" s="113">
        <v>0</v>
      </c>
      <c r="Q212" s="113">
        <v>0</v>
      </c>
      <c r="R212" s="113" t="s">
        <v>76</v>
      </c>
    </row>
    <row r="213" spans="1:18" ht="25.5" x14ac:dyDescent="0.2">
      <c r="A213" s="245" t="s">
        <v>79</v>
      </c>
      <c r="B213" s="113">
        <v>0</v>
      </c>
      <c r="C213" s="113">
        <v>0</v>
      </c>
      <c r="D213" s="113">
        <v>0</v>
      </c>
      <c r="E213" s="113">
        <v>0</v>
      </c>
      <c r="F213" s="113">
        <v>0</v>
      </c>
      <c r="G213" s="113">
        <v>0</v>
      </c>
      <c r="H213" s="113">
        <v>0</v>
      </c>
      <c r="I213" s="113">
        <v>0</v>
      </c>
      <c r="J213" s="113">
        <v>0</v>
      </c>
      <c r="K213" s="113">
        <v>0</v>
      </c>
      <c r="L213" s="113">
        <v>0</v>
      </c>
      <c r="M213" s="113">
        <v>0</v>
      </c>
      <c r="N213" s="113">
        <v>0</v>
      </c>
      <c r="O213" s="113">
        <v>0</v>
      </c>
      <c r="P213" s="113">
        <v>0</v>
      </c>
      <c r="Q213" s="113">
        <v>0</v>
      </c>
      <c r="R213" s="113" t="s">
        <v>80</v>
      </c>
    </row>
    <row r="214" spans="1:18" x14ac:dyDescent="0.2">
      <c r="A214" s="245" t="s">
        <v>83</v>
      </c>
      <c r="B214" s="114">
        <v>0</v>
      </c>
      <c r="C214" s="114">
        <v>0</v>
      </c>
      <c r="D214" s="114">
        <v>0</v>
      </c>
      <c r="E214" s="114">
        <v>0</v>
      </c>
      <c r="F214" s="114">
        <v>0</v>
      </c>
      <c r="G214" s="114">
        <v>0</v>
      </c>
      <c r="H214" s="114">
        <v>0</v>
      </c>
      <c r="I214" s="114">
        <v>0</v>
      </c>
      <c r="J214" s="114">
        <v>0</v>
      </c>
      <c r="K214" s="114">
        <v>0</v>
      </c>
      <c r="L214" s="114">
        <v>0</v>
      </c>
      <c r="M214" s="114">
        <v>0</v>
      </c>
      <c r="N214" s="114">
        <v>0</v>
      </c>
      <c r="O214" s="114">
        <v>0</v>
      </c>
      <c r="P214" s="114">
        <v>0</v>
      </c>
      <c r="Q214" s="114">
        <v>0</v>
      </c>
    </row>
    <row r="215" spans="1:18" ht="76.5" x14ac:dyDescent="0.2">
      <c r="A215" s="245" t="s">
        <v>143</v>
      </c>
    </row>
    <row r="216" spans="1:18" ht="25.5" x14ac:dyDescent="0.2">
      <c r="A216" s="245" t="s">
        <v>141</v>
      </c>
      <c r="B216" s="115">
        <v>0</v>
      </c>
      <c r="C216" s="115">
        <v>0</v>
      </c>
      <c r="D216" s="115">
        <v>0</v>
      </c>
      <c r="E216" s="115">
        <v>0</v>
      </c>
      <c r="F216" s="115">
        <v>0</v>
      </c>
      <c r="G216" s="115">
        <v>0</v>
      </c>
      <c r="H216" s="115">
        <v>0</v>
      </c>
      <c r="I216" s="115">
        <v>0</v>
      </c>
      <c r="J216" s="115">
        <v>0</v>
      </c>
      <c r="K216" s="115">
        <v>0</v>
      </c>
      <c r="L216" s="115">
        <v>0</v>
      </c>
      <c r="M216" s="115">
        <v>0</v>
      </c>
      <c r="N216" s="115">
        <v>0</v>
      </c>
      <c r="O216" s="115">
        <v>0</v>
      </c>
      <c r="P216" s="115">
        <v>0</v>
      </c>
      <c r="Q216" s="115">
        <v>0</v>
      </c>
      <c r="R216" s="115" t="s">
        <v>142</v>
      </c>
    </row>
    <row r="217" spans="1:18" ht="25.5" x14ac:dyDescent="0.2">
      <c r="A217" s="245" t="s">
        <v>73</v>
      </c>
      <c r="B217" s="115">
        <v>0</v>
      </c>
      <c r="C217" s="115">
        <v>0</v>
      </c>
      <c r="D217" s="115">
        <v>0</v>
      </c>
      <c r="E217" s="115">
        <v>0</v>
      </c>
      <c r="F217" s="115">
        <v>0</v>
      </c>
      <c r="G217" s="115">
        <v>0</v>
      </c>
      <c r="H217" s="115">
        <v>0</v>
      </c>
      <c r="I217" s="115">
        <v>0</v>
      </c>
      <c r="J217" s="115">
        <v>0</v>
      </c>
      <c r="K217" s="115">
        <v>0</v>
      </c>
      <c r="L217" s="115">
        <v>0</v>
      </c>
      <c r="M217" s="115">
        <v>0</v>
      </c>
      <c r="N217" s="115">
        <v>0</v>
      </c>
      <c r="O217" s="115">
        <v>0</v>
      </c>
      <c r="P217" s="115">
        <v>0</v>
      </c>
      <c r="Q217" s="115">
        <v>0</v>
      </c>
      <c r="R217" s="115" t="s">
        <v>74</v>
      </c>
    </row>
    <row r="218" spans="1:18" ht="25.5" x14ac:dyDescent="0.2">
      <c r="A218" s="245" t="s">
        <v>79</v>
      </c>
      <c r="B218" s="115">
        <v>0</v>
      </c>
      <c r="C218" s="115">
        <v>0</v>
      </c>
      <c r="D218" s="115">
        <v>0</v>
      </c>
      <c r="E218" s="115">
        <v>0</v>
      </c>
      <c r="F218" s="115">
        <v>0</v>
      </c>
      <c r="G218" s="115">
        <v>0</v>
      </c>
      <c r="H218" s="115">
        <v>0</v>
      </c>
      <c r="I218" s="115">
        <v>0</v>
      </c>
      <c r="J218" s="115">
        <v>0</v>
      </c>
      <c r="K218" s="115">
        <v>0</v>
      </c>
      <c r="L218" s="115">
        <v>0</v>
      </c>
      <c r="M218" s="115">
        <v>0</v>
      </c>
      <c r="N218" s="115">
        <v>0</v>
      </c>
      <c r="O218" s="115">
        <v>0</v>
      </c>
      <c r="P218" s="115">
        <v>0</v>
      </c>
      <c r="Q218" s="115">
        <v>0</v>
      </c>
      <c r="R218" s="115" t="s">
        <v>80</v>
      </c>
    </row>
    <row r="219" spans="1:18" x14ac:dyDescent="0.2">
      <c r="A219" s="245" t="s">
        <v>83</v>
      </c>
      <c r="B219" s="116">
        <v>0</v>
      </c>
      <c r="C219" s="116">
        <v>0</v>
      </c>
      <c r="D219" s="116">
        <v>0</v>
      </c>
      <c r="E219" s="116">
        <v>0</v>
      </c>
      <c r="F219" s="116">
        <v>0</v>
      </c>
      <c r="G219" s="116">
        <v>0</v>
      </c>
      <c r="H219" s="116">
        <v>0</v>
      </c>
      <c r="I219" s="116">
        <v>0</v>
      </c>
      <c r="J219" s="116">
        <v>0</v>
      </c>
      <c r="K219" s="116">
        <v>0</v>
      </c>
      <c r="L219" s="116">
        <v>0</v>
      </c>
      <c r="M219" s="116">
        <v>0</v>
      </c>
      <c r="N219" s="116">
        <v>0</v>
      </c>
      <c r="O219" s="116">
        <v>0</v>
      </c>
      <c r="P219" s="116">
        <v>0</v>
      </c>
      <c r="Q219" s="116">
        <v>0</v>
      </c>
    </row>
    <row r="220" spans="1:18" ht="76.5" x14ac:dyDescent="0.2">
      <c r="A220" s="245" t="s">
        <v>144</v>
      </c>
    </row>
    <row r="221" spans="1:18" ht="25.5" x14ac:dyDescent="0.2">
      <c r="A221" s="245" t="s">
        <v>73</v>
      </c>
      <c r="B221" s="117">
        <v>10</v>
      </c>
      <c r="C221" s="117">
        <v>0</v>
      </c>
      <c r="D221" s="117">
        <v>0</v>
      </c>
      <c r="E221" s="117">
        <v>0</v>
      </c>
      <c r="F221" s="117">
        <v>0</v>
      </c>
      <c r="G221" s="117">
        <v>10</v>
      </c>
      <c r="H221" s="117">
        <v>0</v>
      </c>
      <c r="I221" s="117">
        <v>0</v>
      </c>
      <c r="J221" s="117">
        <v>0</v>
      </c>
      <c r="K221" s="117">
        <v>0</v>
      </c>
      <c r="L221" s="117">
        <v>0</v>
      </c>
      <c r="M221" s="117">
        <v>0</v>
      </c>
      <c r="N221" s="117">
        <v>0</v>
      </c>
      <c r="O221" s="117">
        <v>0</v>
      </c>
      <c r="P221" s="117">
        <v>0</v>
      </c>
      <c r="Q221" s="117">
        <v>0</v>
      </c>
      <c r="R221" s="117" t="s">
        <v>74</v>
      </c>
    </row>
    <row r="222" spans="1:18" ht="25.5" x14ac:dyDescent="0.2">
      <c r="A222" s="245" t="s">
        <v>75</v>
      </c>
      <c r="B222" s="117">
        <v>14</v>
      </c>
      <c r="C222" s="117">
        <v>0</v>
      </c>
      <c r="D222" s="117">
        <v>0</v>
      </c>
      <c r="E222" s="117">
        <v>0</v>
      </c>
      <c r="F222" s="117">
        <v>0</v>
      </c>
      <c r="G222" s="117">
        <v>14</v>
      </c>
      <c r="H222" s="117">
        <v>0</v>
      </c>
      <c r="I222" s="117">
        <v>0</v>
      </c>
      <c r="J222" s="117">
        <v>0</v>
      </c>
      <c r="K222" s="117">
        <v>0</v>
      </c>
      <c r="L222" s="117">
        <v>0</v>
      </c>
      <c r="M222" s="117">
        <v>0</v>
      </c>
      <c r="N222" s="117">
        <v>0</v>
      </c>
      <c r="O222" s="117">
        <v>0</v>
      </c>
      <c r="P222" s="117">
        <v>0</v>
      </c>
      <c r="Q222" s="117">
        <v>0</v>
      </c>
      <c r="R222" s="117" t="s">
        <v>76</v>
      </c>
    </row>
    <row r="223" spans="1:18" x14ac:dyDescent="0.2">
      <c r="A223" s="245" t="s">
        <v>83</v>
      </c>
      <c r="B223" s="118">
        <v>23</v>
      </c>
      <c r="C223" s="118">
        <v>0</v>
      </c>
      <c r="D223" s="118">
        <v>0</v>
      </c>
      <c r="E223" s="118">
        <v>0</v>
      </c>
      <c r="F223" s="118">
        <v>0</v>
      </c>
      <c r="G223" s="118">
        <v>23</v>
      </c>
      <c r="H223" s="118">
        <v>0</v>
      </c>
      <c r="I223" s="118">
        <v>0</v>
      </c>
      <c r="J223" s="118">
        <v>0</v>
      </c>
      <c r="K223" s="118">
        <v>0</v>
      </c>
      <c r="L223" s="118">
        <v>0</v>
      </c>
      <c r="M223" s="118">
        <v>0</v>
      </c>
      <c r="N223" s="118">
        <v>0</v>
      </c>
      <c r="O223" s="118">
        <v>0</v>
      </c>
      <c r="P223" s="118">
        <v>0</v>
      </c>
      <c r="Q223" s="118">
        <v>0</v>
      </c>
    </row>
    <row r="224" spans="1:18" ht="114.75" x14ac:dyDescent="0.2">
      <c r="A224" s="245" t="s">
        <v>145</v>
      </c>
    </row>
    <row r="225" spans="1:18" ht="25.5" x14ac:dyDescent="0.2">
      <c r="A225" s="245" t="s">
        <v>75</v>
      </c>
      <c r="B225" s="119">
        <v>0</v>
      </c>
      <c r="C225" s="119">
        <v>0</v>
      </c>
      <c r="D225" s="119">
        <v>0</v>
      </c>
      <c r="E225" s="119">
        <v>0</v>
      </c>
      <c r="F225" s="119">
        <v>0</v>
      </c>
      <c r="G225" s="119">
        <v>0</v>
      </c>
      <c r="H225" s="119">
        <v>0</v>
      </c>
      <c r="I225" s="119">
        <v>0</v>
      </c>
      <c r="J225" s="119">
        <v>0</v>
      </c>
      <c r="K225" s="119">
        <v>0</v>
      </c>
      <c r="L225" s="119">
        <v>0</v>
      </c>
      <c r="M225" s="119">
        <v>0</v>
      </c>
      <c r="N225" s="119">
        <v>0</v>
      </c>
      <c r="O225" s="119">
        <v>0</v>
      </c>
      <c r="P225" s="119">
        <v>0</v>
      </c>
      <c r="Q225" s="119">
        <v>0</v>
      </c>
      <c r="R225" s="119" t="s">
        <v>76</v>
      </c>
    </row>
    <row r="226" spans="1:18" x14ac:dyDescent="0.2">
      <c r="A226" s="245" t="s">
        <v>83</v>
      </c>
      <c r="B226" s="120">
        <v>0</v>
      </c>
      <c r="C226" s="120">
        <v>0</v>
      </c>
      <c r="D226" s="120">
        <v>0</v>
      </c>
      <c r="E226" s="120">
        <v>0</v>
      </c>
      <c r="F226" s="120">
        <v>0</v>
      </c>
      <c r="G226" s="120">
        <v>0</v>
      </c>
      <c r="H226" s="120">
        <v>0</v>
      </c>
      <c r="I226" s="120">
        <v>0</v>
      </c>
      <c r="J226" s="120">
        <v>0</v>
      </c>
      <c r="K226" s="120">
        <v>0</v>
      </c>
      <c r="L226" s="120">
        <v>0</v>
      </c>
      <c r="M226" s="120">
        <v>0</v>
      </c>
      <c r="N226" s="120">
        <v>0</v>
      </c>
      <c r="O226" s="120">
        <v>0</v>
      </c>
      <c r="P226" s="120">
        <v>0</v>
      </c>
      <c r="Q226" s="120">
        <v>0</v>
      </c>
    </row>
    <row r="227" spans="1:18" ht="89.25" x14ac:dyDescent="0.2">
      <c r="A227" s="245" t="s">
        <v>146</v>
      </c>
    </row>
    <row r="228" spans="1:18" ht="25.5" x14ac:dyDescent="0.2">
      <c r="A228" s="245" t="s">
        <v>73</v>
      </c>
      <c r="B228" s="121">
        <v>0</v>
      </c>
      <c r="C228" s="121">
        <v>0</v>
      </c>
      <c r="D228" s="121">
        <v>0</v>
      </c>
      <c r="E228" s="121">
        <v>0</v>
      </c>
      <c r="F228" s="121">
        <v>0</v>
      </c>
      <c r="G228" s="121">
        <v>0</v>
      </c>
      <c r="H228" s="121">
        <v>0</v>
      </c>
      <c r="I228" s="121">
        <v>0</v>
      </c>
      <c r="J228" s="121">
        <v>0</v>
      </c>
      <c r="K228" s="121">
        <v>0</v>
      </c>
      <c r="L228" s="121">
        <v>0</v>
      </c>
      <c r="M228" s="121">
        <v>0</v>
      </c>
      <c r="N228" s="121">
        <v>0</v>
      </c>
      <c r="O228" s="121">
        <v>0</v>
      </c>
      <c r="P228" s="121">
        <v>0</v>
      </c>
      <c r="Q228" s="121">
        <v>0</v>
      </c>
      <c r="R228" s="121" t="s">
        <v>74</v>
      </c>
    </row>
    <row r="229" spans="1:18" x14ac:dyDescent="0.2">
      <c r="A229" s="245" t="s">
        <v>83</v>
      </c>
      <c r="B229" s="122">
        <v>0</v>
      </c>
      <c r="C229" s="122">
        <v>0</v>
      </c>
      <c r="D229" s="122">
        <v>0</v>
      </c>
      <c r="E229" s="122">
        <v>0</v>
      </c>
      <c r="F229" s="122">
        <v>0</v>
      </c>
      <c r="G229" s="122">
        <v>0</v>
      </c>
      <c r="H229" s="122">
        <v>0</v>
      </c>
      <c r="I229" s="122">
        <v>0</v>
      </c>
      <c r="J229" s="122">
        <v>0</v>
      </c>
      <c r="K229" s="122">
        <v>0</v>
      </c>
      <c r="L229" s="122">
        <v>0</v>
      </c>
      <c r="M229" s="122">
        <v>0</v>
      </c>
      <c r="N229" s="122">
        <v>0</v>
      </c>
      <c r="O229" s="122">
        <v>0</v>
      </c>
      <c r="P229" s="122">
        <v>0</v>
      </c>
      <c r="Q229" s="122">
        <v>0</v>
      </c>
    </row>
    <row r="230" spans="1:18" ht="89.25" x14ac:dyDescent="0.2">
      <c r="A230" s="245" t="s">
        <v>147</v>
      </c>
    </row>
    <row r="231" spans="1:18" ht="25.5" x14ac:dyDescent="0.2">
      <c r="A231" s="245" t="s">
        <v>65</v>
      </c>
      <c r="B231" s="123">
        <v>0</v>
      </c>
      <c r="C231" s="123">
        <v>0</v>
      </c>
      <c r="D231" s="123">
        <v>0</v>
      </c>
      <c r="E231" s="123">
        <v>0</v>
      </c>
      <c r="F231" s="123">
        <v>0</v>
      </c>
      <c r="G231" s="123">
        <v>0</v>
      </c>
      <c r="H231" s="123">
        <v>0</v>
      </c>
      <c r="I231" s="123">
        <v>0</v>
      </c>
      <c r="J231" s="123">
        <v>0</v>
      </c>
      <c r="K231" s="123">
        <v>0</v>
      </c>
      <c r="L231" s="123">
        <v>0</v>
      </c>
      <c r="M231" s="123">
        <v>0</v>
      </c>
      <c r="N231" s="123">
        <v>0</v>
      </c>
      <c r="O231" s="123">
        <v>0</v>
      </c>
      <c r="P231" s="123">
        <v>0</v>
      </c>
      <c r="Q231" s="123">
        <v>0</v>
      </c>
      <c r="R231" s="123" t="s">
        <v>66</v>
      </c>
    </row>
    <row r="232" spans="1:18" ht="25.5" x14ac:dyDescent="0.2">
      <c r="A232" s="245" t="s">
        <v>103</v>
      </c>
      <c r="B232" s="123">
        <v>0</v>
      </c>
      <c r="C232" s="123">
        <v>0</v>
      </c>
      <c r="D232" s="123">
        <v>0</v>
      </c>
      <c r="E232" s="123">
        <v>0</v>
      </c>
      <c r="F232" s="123">
        <v>0</v>
      </c>
      <c r="G232" s="123">
        <v>0</v>
      </c>
      <c r="H232" s="123">
        <v>0</v>
      </c>
      <c r="I232" s="123">
        <v>0</v>
      </c>
      <c r="J232" s="123">
        <v>0</v>
      </c>
      <c r="K232" s="123">
        <v>0</v>
      </c>
      <c r="L232" s="123">
        <v>0</v>
      </c>
      <c r="M232" s="123">
        <v>0</v>
      </c>
      <c r="N232" s="123">
        <v>0</v>
      </c>
      <c r="O232" s="123">
        <v>0</v>
      </c>
      <c r="P232" s="123">
        <v>0</v>
      </c>
      <c r="Q232" s="123">
        <v>0</v>
      </c>
      <c r="R232" s="123" t="s">
        <v>104</v>
      </c>
    </row>
    <row r="233" spans="1:18" x14ac:dyDescent="0.2">
      <c r="A233" s="245" t="s">
        <v>83</v>
      </c>
      <c r="B233" s="124">
        <v>0</v>
      </c>
      <c r="C233" s="124">
        <v>0</v>
      </c>
      <c r="D233" s="124">
        <v>0</v>
      </c>
      <c r="E233" s="124">
        <v>0</v>
      </c>
      <c r="F233" s="124">
        <v>0</v>
      </c>
      <c r="G233" s="124">
        <v>0</v>
      </c>
      <c r="H233" s="124">
        <v>0</v>
      </c>
      <c r="I233" s="124">
        <v>0</v>
      </c>
      <c r="J233" s="124">
        <v>0</v>
      </c>
      <c r="K233" s="124">
        <v>0</v>
      </c>
      <c r="L233" s="124">
        <v>0</v>
      </c>
      <c r="M233" s="124">
        <v>0</v>
      </c>
      <c r="N233" s="124">
        <v>0</v>
      </c>
      <c r="O233" s="124">
        <v>0</v>
      </c>
      <c r="P233" s="124">
        <v>0</v>
      </c>
      <c r="Q233" s="124">
        <v>0</v>
      </c>
    </row>
    <row r="234" spans="1:18" ht="102" x14ac:dyDescent="0.2">
      <c r="A234" s="245" t="s">
        <v>148</v>
      </c>
    </row>
    <row r="235" spans="1:18" ht="25.5" x14ac:dyDescent="0.2">
      <c r="A235" s="245" t="s">
        <v>69</v>
      </c>
      <c r="B235" s="125">
        <v>11</v>
      </c>
      <c r="C235" s="125">
        <v>0</v>
      </c>
      <c r="D235" s="125">
        <v>0</v>
      </c>
      <c r="E235" s="125">
        <v>0</v>
      </c>
      <c r="F235" s="125">
        <v>0</v>
      </c>
      <c r="G235" s="125">
        <v>11</v>
      </c>
      <c r="H235" s="125">
        <v>11</v>
      </c>
      <c r="I235" s="125">
        <v>0</v>
      </c>
      <c r="J235" s="125">
        <v>0</v>
      </c>
      <c r="K235" s="125">
        <v>0</v>
      </c>
      <c r="L235" s="125">
        <v>0</v>
      </c>
      <c r="M235" s="125">
        <v>0</v>
      </c>
      <c r="N235" s="125">
        <v>0</v>
      </c>
      <c r="O235" s="125">
        <v>0</v>
      </c>
      <c r="P235" s="125">
        <v>0</v>
      </c>
      <c r="Q235" s="125">
        <v>0</v>
      </c>
      <c r="R235" s="125" t="s">
        <v>70</v>
      </c>
    </row>
    <row r="236" spans="1:18" x14ac:dyDescent="0.2">
      <c r="A236" s="245" t="s">
        <v>83</v>
      </c>
      <c r="B236" s="126">
        <v>11</v>
      </c>
      <c r="C236" s="126">
        <v>0</v>
      </c>
      <c r="D236" s="126">
        <v>0</v>
      </c>
      <c r="E236" s="126">
        <v>0</v>
      </c>
      <c r="F236" s="126">
        <v>0</v>
      </c>
      <c r="G236" s="126">
        <v>11</v>
      </c>
      <c r="H236" s="126">
        <v>11</v>
      </c>
      <c r="I236" s="126">
        <v>0</v>
      </c>
      <c r="J236" s="126">
        <v>0</v>
      </c>
      <c r="K236" s="126">
        <v>0</v>
      </c>
      <c r="L236" s="126">
        <v>0</v>
      </c>
      <c r="M236" s="126">
        <v>0</v>
      </c>
      <c r="N236" s="126">
        <v>0</v>
      </c>
      <c r="O236" s="126">
        <v>0</v>
      </c>
      <c r="P236" s="126">
        <v>0</v>
      </c>
      <c r="Q236" s="126">
        <v>0</v>
      </c>
    </row>
    <row r="237" spans="1:18" ht="102" x14ac:dyDescent="0.2">
      <c r="A237" s="245" t="s">
        <v>149</v>
      </c>
    </row>
    <row r="238" spans="1:18" ht="25.5" x14ac:dyDescent="0.2">
      <c r="A238" s="245" t="s">
        <v>77</v>
      </c>
      <c r="B238" s="127">
        <v>0</v>
      </c>
      <c r="C238" s="127">
        <v>0</v>
      </c>
      <c r="D238" s="127">
        <v>0</v>
      </c>
      <c r="E238" s="127">
        <v>0</v>
      </c>
      <c r="F238" s="127">
        <v>0</v>
      </c>
      <c r="G238" s="127">
        <v>0</v>
      </c>
      <c r="H238" s="127">
        <v>0</v>
      </c>
      <c r="I238" s="127">
        <v>0</v>
      </c>
      <c r="J238" s="127">
        <v>1</v>
      </c>
      <c r="K238" s="127">
        <v>0</v>
      </c>
      <c r="L238" s="127">
        <v>0</v>
      </c>
      <c r="M238" s="127">
        <v>0</v>
      </c>
      <c r="N238" s="127">
        <v>0</v>
      </c>
      <c r="O238" s="127">
        <v>1</v>
      </c>
      <c r="P238" s="127">
        <v>0</v>
      </c>
      <c r="Q238" s="127">
        <v>0</v>
      </c>
      <c r="R238" s="127" t="s">
        <v>78</v>
      </c>
    </row>
    <row r="239" spans="1:18" x14ac:dyDescent="0.2">
      <c r="A239" s="245" t="s">
        <v>83</v>
      </c>
      <c r="B239" s="128">
        <v>0</v>
      </c>
      <c r="C239" s="128">
        <v>0</v>
      </c>
      <c r="D239" s="128">
        <v>0</v>
      </c>
      <c r="E239" s="128">
        <v>0</v>
      </c>
      <c r="F239" s="128">
        <v>0</v>
      </c>
      <c r="G239" s="128">
        <v>0</v>
      </c>
      <c r="H239" s="128">
        <v>0</v>
      </c>
      <c r="I239" s="128">
        <v>0</v>
      </c>
      <c r="J239" s="128">
        <v>1</v>
      </c>
      <c r="K239" s="128">
        <v>0</v>
      </c>
      <c r="L239" s="128">
        <v>0</v>
      </c>
      <c r="M239" s="128">
        <v>0</v>
      </c>
      <c r="N239" s="128">
        <v>0</v>
      </c>
      <c r="O239" s="128">
        <v>1</v>
      </c>
      <c r="P239" s="128">
        <v>0</v>
      </c>
      <c r="Q239" s="128">
        <v>0</v>
      </c>
    </row>
    <row r="240" spans="1:18" ht="63.75" x14ac:dyDescent="0.2">
      <c r="A240" s="245" t="s">
        <v>150</v>
      </c>
    </row>
    <row r="241" spans="1:18" ht="25.5" x14ac:dyDescent="0.2">
      <c r="A241" s="245" t="s">
        <v>106</v>
      </c>
      <c r="B241" s="129">
        <v>0</v>
      </c>
      <c r="C241" s="129">
        <v>0</v>
      </c>
      <c r="D241" s="129">
        <v>0</v>
      </c>
      <c r="E241" s="129">
        <v>0</v>
      </c>
      <c r="F241" s="129">
        <v>0</v>
      </c>
      <c r="G241" s="129">
        <v>0</v>
      </c>
      <c r="H241" s="129">
        <v>0</v>
      </c>
      <c r="I241" s="129">
        <v>0</v>
      </c>
      <c r="J241" s="129">
        <v>0</v>
      </c>
      <c r="K241" s="129">
        <v>0</v>
      </c>
      <c r="L241" s="129">
        <v>0</v>
      </c>
      <c r="M241" s="129">
        <v>0</v>
      </c>
      <c r="N241" s="129">
        <v>0</v>
      </c>
      <c r="O241" s="129">
        <v>0</v>
      </c>
      <c r="P241" s="129">
        <v>0</v>
      </c>
      <c r="Q241" s="129">
        <v>0</v>
      </c>
      <c r="R241" s="129" t="s">
        <v>107</v>
      </c>
    </row>
    <row r="242" spans="1:18" ht="25.5" x14ac:dyDescent="0.2">
      <c r="A242" s="245" t="s">
        <v>73</v>
      </c>
      <c r="B242" s="129">
        <v>0</v>
      </c>
      <c r="C242" s="129">
        <v>0</v>
      </c>
      <c r="D242" s="129">
        <v>0</v>
      </c>
      <c r="E242" s="129">
        <v>0</v>
      </c>
      <c r="F242" s="129">
        <v>0</v>
      </c>
      <c r="G242" s="129">
        <v>0</v>
      </c>
      <c r="H242" s="129">
        <v>0</v>
      </c>
      <c r="I242" s="129">
        <v>0</v>
      </c>
      <c r="J242" s="129">
        <v>0</v>
      </c>
      <c r="K242" s="129">
        <v>0</v>
      </c>
      <c r="L242" s="129">
        <v>0</v>
      </c>
      <c r="M242" s="129">
        <v>0</v>
      </c>
      <c r="N242" s="129">
        <v>0</v>
      </c>
      <c r="O242" s="129">
        <v>0</v>
      </c>
      <c r="P242" s="129">
        <v>0</v>
      </c>
      <c r="Q242" s="129">
        <v>0</v>
      </c>
      <c r="R242" s="129" t="s">
        <v>74</v>
      </c>
    </row>
    <row r="243" spans="1:18" ht="25.5" x14ac:dyDescent="0.2">
      <c r="A243" s="245" t="s">
        <v>75</v>
      </c>
      <c r="B243" s="129">
        <v>2</v>
      </c>
      <c r="C243" s="129">
        <v>0</v>
      </c>
      <c r="D243" s="129">
        <v>0</v>
      </c>
      <c r="E243" s="129">
        <v>0</v>
      </c>
      <c r="F243" s="129">
        <v>0</v>
      </c>
      <c r="G243" s="129">
        <v>2</v>
      </c>
      <c r="H243" s="129">
        <v>0</v>
      </c>
      <c r="I243" s="129">
        <v>0</v>
      </c>
      <c r="J243" s="129">
        <v>0</v>
      </c>
      <c r="K243" s="129">
        <v>0</v>
      </c>
      <c r="L243" s="129">
        <v>0</v>
      </c>
      <c r="M243" s="129">
        <v>0</v>
      </c>
      <c r="N243" s="129">
        <v>0</v>
      </c>
      <c r="O243" s="129">
        <v>0</v>
      </c>
      <c r="P243" s="129">
        <v>0</v>
      </c>
      <c r="Q243" s="129">
        <v>0</v>
      </c>
      <c r="R243" s="129" t="s">
        <v>76</v>
      </c>
    </row>
    <row r="244" spans="1:18" x14ac:dyDescent="0.2">
      <c r="A244" s="245" t="s">
        <v>83</v>
      </c>
      <c r="B244" s="130">
        <v>2</v>
      </c>
      <c r="C244" s="130">
        <v>0</v>
      </c>
      <c r="D244" s="130">
        <v>0</v>
      </c>
      <c r="E244" s="130">
        <v>0</v>
      </c>
      <c r="F244" s="130">
        <v>0</v>
      </c>
      <c r="G244" s="130">
        <v>2</v>
      </c>
      <c r="H244" s="130">
        <v>0</v>
      </c>
      <c r="I244" s="130">
        <v>0</v>
      </c>
      <c r="J244" s="130">
        <v>0</v>
      </c>
      <c r="K244" s="130">
        <v>0</v>
      </c>
      <c r="L244" s="130">
        <v>0</v>
      </c>
      <c r="M244" s="130">
        <v>0</v>
      </c>
      <c r="N244" s="130">
        <v>0</v>
      </c>
      <c r="O244" s="130">
        <v>0</v>
      </c>
      <c r="P244" s="130">
        <v>0</v>
      </c>
      <c r="Q244" s="130">
        <v>0</v>
      </c>
    </row>
    <row r="245" spans="1:18" ht="76.5" x14ac:dyDescent="0.2">
      <c r="A245" s="245" t="s">
        <v>151</v>
      </c>
    </row>
    <row r="246" spans="1:18" ht="25.5" x14ac:dyDescent="0.2">
      <c r="A246" s="245" t="s">
        <v>103</v>
      </c>
      <c r="B246" s="131">
        <v>11</v>
      </c>
      <c r="C246" s="131">
        <v>0</v>
      </c>
      <c r="D246" s="131">
        <v>0</v>
      </c>
      <c r="E246" s="131">
        <v>0</v>
      </c>
      <c r="F246" s="131">
        <v>0</v>
      </c>
      <c r="G246" s="131">
        <v>11</v>
      </c>
      <c r="H246" s="131">
        <v>0</v>
      </c>
      <c r="I246" s="131">
        <v>0</v>
      </c>
      <c r="J246" s="131">
        <v>0</v>
      </c>
      <c r="K246" s="131">
        <v>0</v>
      </c>
      <c r="L246" s="131">
        <v>0</v>
      </c>
      <c r="M246" s="131">
        <v>0</v>
      </c>
      <c r="N246" s="131">
        <v>0</v>
      </c>
      <c r="O246" s="131">
        <v>0</v>
      </c>
      <c r="P246" s="131">
        <v>0</v>
      </c>
      <c r="Q246" s="131">
        <v>0</v>
      </c>
      <c r="R246" s="131" t="s">
        <v>104</v>
      </c>
    </row>
    <row r="247" spans="1:18" ht="25.5" x14ac:dyDescent="0.2">
      <c r="A247" s="245" t="s">
        <v>111</v>
      </c>
      <c r="B247" s="131">
        <v>2</v>
      </c>
      <c r="C247" s="131">
        <v>0</v>
      </c>
      <c r="D247" s="131">
        <v>0</v>
      </c>
      <c r="E247" s="131">
        <v>0</v>
      </c>
      <c r="F247" s="131">
        <v>0</v>
      </c>
      <c r="G247" s="131">
        <v>2</v>
      </c>
      <c r="H247" s="131">
        <v>0</v>
      </c>
      <c r="I247" s="131">
        <v>0</v>
      </c>
      <c r="J247" s="131">
        <v>0</v>
      </c>
      <c r="K247" s="131">
        <v>0</v>
      </c>
      <c r="L247" s="131">
        <v>0</v>
      </c>
      <c r="M247" s="131">
        <v>0</v>
      </c>
      <c r="N247" s="131">
        <v>0</v>
      </c>
      <c r="O247" s="131">
        <v>0</v>
      </c>
      <c r="P247" s="131">
        <v>0</v>
      </c>
      <c r="Q247" s="131">
        <v>0</v>
      </c>
      <c r="R247" s="131" t="s">
        <v>112</v>
      </c>
    </row>
    <row r="248" spans="1:18" ht="25.5" x14ac:dyDescent="0.2">
      <c r="A248" s="245" t="s">
        <v>73</v>
      </c>
      <c r="B248" s="131">
        <v>7</v>
      </c>
      <c r="C248" s="131">
        <v>0</v>
      </c>
      <c r="D248" s="131">
        <v>0</v>
      </c>
      <c r="E248" s="131">
        <v>0</v>
      </c>
      <c r="F248" s="131">
        <v>0</v>
      </c>
      <c r="G248" s="131">
        <v>7</v>
      </c>
      <c r="H248" s="131">
        <v>0</v>
      </c>
      <c r="I248" s="131">
        <v>0</v>
      </c>
      <c r="J248" s="131">
        <v>0</v>
      </c>
      <c r="K248" s="131">
        <v>0</v>
      </c>
      <c r="L248" s="131">
        <v>0</v>
      </c>
      <c r="M248" s="131">
        <v>0</v>
      </c>
      <c r="N248" s="131">
        <v>0</v>
      </c>
      <c r="O248" s="131">
        <v>0</v>
      </c>
      <c r="P248" s="131">
        <v>0</v>
      </c>
      <c r="Q248" s="131">
        <v>0</v>
      </c>
      <c r="R248" s="131" t="s">
        <v>74</v>
      </c>
    </row>
    <row r="249" spans="1:18" ht="25.5" x14ac:dyDescent="0.2">
      <c r="A249" s="245" t="s">
        <v>75</v>
      </c>
      <c r="B249" s="131">
        <v>0</v>
      </c>
      <c r="C249" s="131">
        <v>0</v>
      </c>
      <c r="D249" s="131">
        <v>0</v>
      </c>
      <c r="E249" s="131">
        <v>0</v>
      </c>
      <c r="F249" s="131">
        <v>0</v>
      </c>
      <c r="G249" s="131">
        <v>0</v>
      </c>
      <c r="H249" s="131">
        <v>0</v>
      </c>
      <c r="I249" s="131">
        <v>0</v>
      </c>
      <c r="J249" s="131">
        <v>0</v>
      </c>
      <c r="K249" s="131">
        <v>0</v>
      </c>
      <c r="L249" s="131">
        <v>0</v>
      </c>
      <c r="M249" s="131">
        <v>0</v>
      </c>
      <c r="N249" s="131">
        <v>0</v>
      </c>
      <c r="O249" s="131">
        <v>0</v>
      </c>
      <c r="P249" s="131">
        <v>0</v>
      </c>
      <c r="Q249" s="131">
        <v>0</v>
      </c>
      <c r="R249" s="131" t="s">
        <v>76</v>
      </c>
    </row>
    <row r="250" spans="1:18" x14ac:dyDescent="0.2">
      <c r="A250" s="245" t="s">
        <v>83</v>
      </c>
      <c r="B250" s="132">
        <v>20</v>
      </c>
      <c r="C250" s="132">
        <v>0</v>
      </c>
      <c r="D250" s="132">
        <v>0</v>
      </c>
      <c r="E250" s="132">
        <v>0</v>
      </c>
      <c r="F250" s="132">
        <v>0</v>
      </c>
      <c r="G250" s="132">
        <v>20</v>
      </c>
      <c r="H250" s="132">
        <v>0</v>
      </c>
      <c r="I250" s="132">
        <v>0</v>
      </c>
      <c r="J250" s="132">
        <v>0</v>
      </c>
      <c r="K250" s="132">
        <v>0</v>
      </c>
      <c r="L250" s="132">
        <v>0</v>
      </c>
      <c r="M250" s="132">
        <v>0</v>
      </c>
      <c r="N250" s="132">
        <v>0</v>
      </c>
      <c r="O250" s="132">
        <v>0</v>
      </c>
      <c r="P250" s="132">
        <v>0</v>
      </c>
      <c r="Q250" s="132">
        <v>0</v>
      </c>
    </row>
    <row r="251" spans="1:18" ht="102" x14ac:dyDescent="0.2">
      <c r="A251" s="245" t="s">
        <v>152</v>
      </c>
    </row>
    <row r="252" spans="1:18" ht="25.5" x14ac:dyDescent="0.2">
      <c r="A252" s="245" t="s">
        <v>103</v>
      </c>
      <c r="B252" s="133">
        <v>0</v>
      </c>
      <c r="C252" s="133">
        <v>0</v>
      </c>
      <c r="D252" s="133">
        <v>0</v>
      </c>
      <c r="E252" s="133">
        <v>0</v>
      </c>
      <c r="F252" s="133">
        <v>0</v>
      </c>
      <c r="G252" s="133">
        <v>0</v>
      </c>
      <c r="H252" s="133">
        <v>0</v>
      </c>
      <c r="I252" s="133">
        <v>0</v>
      </c>
      <c r="J252" s="133">
        <v>0</v>
      </c>
      <c r="K252" s="133">
        <v>0</v>
      </c>
      <c r="L252" s="133">
        <v>0</v>
      </c>
      <c r="M252" s="133">
        <v>0</v>
      </c>
      <c r="N252" s="133">
        <v>0</v>
      </c>
      <c r="O252" s="133">
        <v>0</v>
      </c>
      <c r="P252" s="133">
        <v>0</v>
      </c>
      <c r="Q252" s="133">
        <v>0</v>
      </c>
      <c r="R252" s="133" t="s">
        <v>104</v>
      </c>
    </row>
    <row r="253" spans="1:18" x14ac:dyDescent="0.2">
      <c r="A253" s="245" t="s">
        <v>83</v>
      </c>
      <c r="B253" s="134">
        <v>0</v>
      </c>
      <c r="C253" s="134">
        <v>0</v>
      </c>
      <c r="D253" s="134">
        <v>0</v>
      </c>
      <c r="E253" s="134">
        <v>0</v>
      </c>
      <c r="F253" s="134">
        <v>0</v>
      </c>
      <c r="G253" s="134">
        <v>0</v>
      </c>
      <c r="H253" s="134">
        <v>0</v>
      </c>
      <c r="I253" s="134">
        <v>0</v>
      </c>
      <c r="J253" s="134">
        <v>0</v>
      </c>
      <c r="K253" s="134">
        <v>0</v>
      </c>
      <c r="L253" s="134">
        <v>0</v>
      </c>
      <c r="M253" s="134">
        <v>0</v>
      </c>
      <c r="N253" s="134">
        <v>0</v>
      </c>
      <c r="O253" s="134">
        <v>0</v>
      </c>
      <c r="P253" s="134">
        <v>0</v>
      </c>
      <c r="Q253" s="134">
        <v>0</v>
      </c>
    </row>
    <row r="254" spans="1:18" ht="51" x14ac:dyDescent="0.2">
      <c r="A254" s="245" t="s">
        <v>153</v>
      </c>
    </row>
    <row r="255" spans="1:18" ht="25.5" x14ac:dyDescent="0.2">
      <c r="A255" s="245" t="s">
        <v>75</v>
      </c>
      <c r="B255" s="135">
        <v>0</v>
      </c>
      <c r="C255" s="135">
        <v>0</v>
      </c>
      <c r="D255" s="135">
        <v>0</v>
      </c>
      <c r="E255" s="135">
        <v>0</v>
      </c>
      <c r="F255" s="135">
        <v>0</v>
      </c>
      <c r="G255" s="135">
        <v>0</v>
      </c>
      <c r="H255" s="135">
        <v>0</v>
      </c>
      <c r="I255" s="135">
        <v>0</v>
      </c>
      <c r="J255" s="135">
        <v>0</v>
      </c>
      <c r="K255" s="135">
        <v>0</v>
      </c>
      <c r="L255" s="135">
        <v>0</v>
      </c>
      <c r="M255" s="135">
        <v>0</v>
      </c>
      <c r="N255" s="135">
        <v>0</v>
      </c>
      <c r="O255" s="135">
        <v>0</v>
      </c>
      <c r="P255" s="135">
        <v>0</v>
      </c>
      <c r="Q255" s="135">
        <v>0</v>
      </c>
      <c r="R255" s="135" t="s">
        <v>76</v>
      </c>
    </row>
    <row r="256" spans="1:18" x14ac:dyDescent="0.2">
      <c r="A256" s="245" t="s">
        <v>83</v>
      </c>
      <c r="B256" s="136">
        <v>0</v>
      </c>
      <c r="C256" s="136">
        <v>0</v>
      </c>
      <c r="D256" s="136">
        <v>0</v>
      </c>
      <c r="E256" s="136">
        <v>0</v>
      </c>
      <c r="F256" s="136">
        <v>0</v>
      </c>
      <c r="G256" s="136">
        <v>0</v>
      </c>
      <c r="H256" s="136">
        <v>0</v>
      </c>
      <c r="I256" s="136">
        <v>0</v>
      </c>
      <c r="J256" s="136">
        <v>0</v>
      </c>
      <c r="K256" s="136">
        <v>0</v>
      </c>
      <c r="L256" s="136">
        <v>0</v>
      </c>
      <c r="M256" s="136">
        <v>0</v>
      </c>
      <c r="N256" s="136">
        <v>0</v>
      </c>
      <c r="O256" s="136">
        <v>0</v>
      </c>
      <c r="P256" s="136">
        <v>0</v>
      </c>
      <c r="Q256" s="136">
        <v>0</v>
      </c>
    </row>
    <row r="257" spans="1:18" ht="102" x14ac:dyDescent="0.2">
      <c r="A257" s="245" t="s">
        <v>154</v>
      </c>
    </row>
    <row r="258" spans="1:18" ht="25.5" x14ac:dyDescent="0.2">
      <c r="A258" s="245" t="s">
        <v>128</v>
      </c>
      <c r="B258" s="137">
        <v>3</v>
      </c>
      <c r="C258" s="137">
        <v>0</v>
      </c>
      <c r="D258" s="137">
        <v>0</v>
      </c>
      <c r="E258" s="137">
        <v>0</v>
      </c>
      <c r="F258" s="137">
        <v>0</v>
      </c>
      <c r="G258" s="137">
        <v>3</v>
      </c>
      <c r="H258" s="137">
        <v>0</v>
      </c>
      <c r="I258" s="137">
        <v>0</v>
      </c>
      <c r="J258" s="137">
        <v>0</v>
      </c>
      <c r="K258" s="137">
        <v>0</v>
      </c>
      <c r="L258" s="137">
        <v>0</v>
      </c>
      <c r="M258" s="137">
        <v>0</v>
      </c>
      <c r="N258" s="137">
        <v>0</v>
      </c>
      <c r="O258" s="137">
        <v>0</v>
      </c>
      <c r="P258" s="137">
        <v>0</v>
      </c>
      <c r="Q258" s="137">
        <v>0</v>
      </c>
      <c r="R258" s="137" t="s">
        <v>129</v>
      </c>
    </row>
    <row r="259" spans="1:18" x14ac:dyDescent="0.2">
      <c r="A259" s="245" t="s">
        <v>83</v>
      </c>
      <c r="B259" s="138">
        <v>3</v>
      </c>
      <c r="C259" s="138">
        <v>0</v>
      </c>
      <c r="D259" s="138">
        <v>0</v>
      </c>
      <c r="E259" s="138">
        <v>0</v>
      </c>
      <c r="F259" s="138">
        <v>0</v>
      </c>
      <c r="G259" s="138">
        <v>3</v>
      </c>
      <c r="H259" s="138">
        <v>0</v>
      </c>
      <c r="I259" s="138">
        <v>0</v>
      </c>
      <c r="J259" s="138">
        <v>0</v>
      </c>
      <c r="K259" s="138">
        <v>0</v>
      </c>
      <c r="L259" s="138">
        <v>0</v>
      </c>
      <c r="M259" s="138">
        <v>0</v>
      </c>
      <c r="N259" s="138">
        <v>0</v>
      </c>
      <c r="O259" s="138">
        <v>0</v>
      </c>
      <c r="P259" s="138">
        <v>0</v>
      </c>
      <c r="Q259" s="138">
        <v>0</v>
      </c>
    </row>
    <row r="260" spans="1:18" ht="89.25" x14ac:dyDescent="0.2">
      <c r="A260" s="245" t="s">
        <v>155</v>
      </c>
    </row>
    <row r="261" spans="1:18" ht="25.5" x14ac:dyDescent="0.2">
      <c r="A261" s="245" t="s">
        <v>73</v>
      </c>
      <c r="B261" s="139">
        <v>0</v>
      </c>
      <c r="C261" s="139">
        <v>0</v>
      </c>
      <c r="D261" s="139">
        <v>0</v>
      </c>
      <c r="E261" s="139">
        <v>0</v>
      </c>
      <c r="F261" s="139">
        <v>0</v>
      </c>
      <c r="G261" s="139">
        <v>0</v>
      </c>
      <c r="H261" s="139">
        <v>0</v>
      </c>
      <c r="I261" s="139">
        <v>0</v>
      </c>
      <c r="J261" s="139">
        <v>0</v>
      </c>
      <c r="K261" s="139">
        <v>0</v>
      </c>
      <c r="L261" s="139">
        <v>0</v>
      </c>
      <c r="M261" s="139">
        <v>0</v>
      </c>
      <c r="N261" s="139">
        <v>0</v>
      </c>
      <c r="O261" s="139">
        <v>0</v>
      </c>
      <c r="P261" s="139">
        <v>0</v>
      </c>
      <c r="Q261" s="139">
        <v>0</v>
      </c>
      <c r="R261" s="139" t="s">
        <v>74</v>
      </c>
    </row>
    <row r="262" spans="1:18" ht="25.5" x14ac:dyDescent="0.2">
      <c r="A262" s="245" t="s">
        <v>75</v>
      </c>
      <c r="B262" s="139">
        <v>0</v>
      </c>
      <c r="C262" s="139">
        <v>0</v>
      </c>
      <c r="D262" s="139">
        <v>0</v>
      </c>
      <c r="E262" s="139">
        <v>0</v>
      </c>
      <c r="F262" s="139">
        <v>0</v>
      </c>
      <c r="G262" s="139">
        <v>0</v>
      </c>
      <c r="H262" s="139">
        <v>0</v>
      </c>
      <c r="I262" s="139">
        <v>0</v>
      </c>
      <c r="J262" s="139">
        <v>0</v>
      </c>
      <c r="K262" s="139">
        <v>0</v>
      </c>
      <c r="L262" s="139">
        <v>0</v>
      </c>
      <c r="M262" s="139">
        <v>0</v>
      </c>
      <c r="N262" s="139">
        <v>0</v>
      </c>
      <c r="O262" s="139">
        <v>0</v>
      </c>
      <c r="P262" s="139">
        <v>0</v>
      </c>
      <c r="Q262" s="139">
        <v>0</v>
      </c>
      <c r="R262" s="139" t="s">
        <v>76</v>
      </c>
    </row>
    <row r="263" spans="1:18" x14ac:dyDescent="0.2">
      <c r="A263" s="245" t="s">
        <v>83</v>
      </c>
      <c r="B263" s="140">
        <v>0</v>
      </c>
      <c r="C263" s="140">
        <v>0</v>
      </c>
      <c r="D263" s="140">
        <v>0</v>
      </c>
      <c r="E263" s="140">
        <v>0</v>
      </c>
      <c r="F263" s="140">
        <v>0</v>
      </c>
      <c r="G263" s="140">
        <v>0</v>
      </c>
      <c r="H263" s="140">
        <v>0</v>
      </c>
      <c r="I263" s="140">
        <v>0</v>
      </c>
      <c r="J263" s="140">
        <v>0</v>
      </c>
      <c r="K263" s="140">
        <v>0</v>
      </c>
      <c r="L263" s="140">
        <v>0</v>
      </c>
      <c r="M263" s="140">
        <v>0</v>
      </c>
      <c r="N263" s="140">
        <v>0</v>
      </c>
      <c r="O263" s="140">
        <v>0</v>
      </c>
      <c r="P263" s="140">
        <v>0</v>
      </c>
      <c r="Q263" s="140">
        <v>0</v>
      </c>
    </row>
    <row r="264" spans="1:18" ht="191.25" x14ac:dyDescent="0.2">
      <c r="A264" s="245" t="s">
        <v>156</v>
      </c>
    </row>
    <row r="265" spans="1:18" ht="25.5" x14ac:dyDescent="0.2">
      <c r="A265" s="245" t="s">
        <v>73</v>
      </c>
      <c r="B265" s="141">
        <v>0</v>
      </c>
      <c r="C265" s="141">
        <v>0</v>
      </c>
      <c r="D265" s="141">
        <v>0</v>
      </c>
      <c r="E265" s="141">
        <v>0</v>
      </c>
      <c r="F265" s="141">
        <v>0</v>
      </c>
      <c r="G265" s="141">
        <v>0</v>
      </c>
      <c r="H265" s="141">
        <v>0</v>
      </c>
      <c r="I265" s="141">
        <v>0</v>
      </c>
      <c r="J265" s="141">
        <v>0</v>
      </c>
      <c r="K265" s="141">
        <v>0</v>
      </c>
      <c r="L265" s="141">
        <v>0</v>
      </c>
      <c r="M265" s="141">
        <v>0</v>
      </c>
      <c r="N265" s="141">
        <v>0</v>
      </c>
      <c r="O265" s="141">
        <v>0</v>
      </c>
      <c r="P265" s="141">
        <v>0</v>
      </c>
      <c r="Q265" s="141">
        <v>0</v>
      </c>
      <c r="R265" s="141" t="s">
        <v>74</v>
      </c>
    </row>
    <row r="266" spans="1:18" x14ac:dyDescent="0.2">
      <c r="A266" s="245" t="s">
        <v>83</v>
      </c>
      <c r="B266" s="142">
        <v>0</v>
      </c>
      <c r="C266" s="142">
        <v>0</v>
      </c>
      <c r="D266" s="142">
        <v>0</v>
      </c>
      <c r="E266" s="142">
        <v>0</v>
      </c>
      <c r="F266" s="142">
        <v>0</v>
      </c>
      <c r="G266" s="142">
        <v>0</v>
      </c>
      <c r="H266" s="142">
        <v>0</v>
      </c>
      <c r="I266" s="142">
        <v>0</v>
      </c>
      <c r="J266" s="142">
        <v>0</v>
      </c>
      <c r="K266" s="142">
        <v>0</v>
      </c>
      <c r="L266" s="142">
        <v>0</v>
      </c>
      <c r="M266" s="142">
        <v>0</v>
      </c>
      <c r="N266" s="142">
        <v>0</v>
      </c>
      <c r="O266" s="142">
        <v>0</v>
      </c>
      <c r="P266" s="142">
        <v>0</v>
      </c>
      <c r="Q266" s="142">
        <v>0</v>
      </c>
    </row>
    <row r="267" spans="1:18" ht="63.75" x14ac:dyDescent="0.2">
      <c r="A267" s="245" t="s">
        <v>157</v>
      </c>
    </row>
    <row r="268" spans="1:18" ht="25.5" x14ac:dyDescent="0.2">
      <c r="A268" s="245" t="s">
        <v>103</v>
      </c>
      <c r="B268" s="143">
        <v>200</v>
      </c>
      <c r="C268" s="143">
        <v>0</v>
      </c>
      <c r="D268" s="143">
        <v>0</v>
      </c>
      <c r="E268" s="143">
        <v>0</v>
      </c>
      <c r="F268" s="143">
        <v>0</v>
      </c>
      <c r="G268" s="143">
        <v>200</v>
      </c>
      <c r="H268" s="143">
        <v>0</v>
      </c>
      <c r="I268" s="143">
        <v>0</v>
      </c>
      <c r="J268" s="143">
        <v>0</v>
      </c>
      <c r="K268" s="143">
        <v>0</v>
      </c>
      <c r="L268" s="143">
        <v>0</v>
      </c>
      <c r="M268" s="143">
        <v>0</v>
      </c>
      <c r="N268" s="143">
        <v>0</v>
      </c>
      <c r="O268" s="143">
        <v>0</v>
      </c>
      <c r="P268" s="143">
        <v>0</v>
      </c>
      <c r="Q268" s="143">
        <v>0</v>
      </c>
      <c r="R268" s="143" t="s">
        <v>104</v>
      </c>
    </row>
    <row r="269" spans="1:18" ht="25.5" x14ac:dyDescent="0.2">
      <c r="A269" s="245" t="s">
        <v>73</v>
      </c>
      <c r="B269" s="143">
        <v>0</v>
      </c>
      <c r="C269" s="143">
        <v>0</v>
      </c>
      <c r="D269" s="143">
        <v>0</v>
      </c>
      <c r="E269" s="143">
        <v>0</v>
      </c>
      <c r="F269" s="143">
        <v>0</v>
      </c>
      <c r="G269" s="143">
        <v>0</v>
      </c>
      <c r="H269" s="143">
        <v>0</v>
      </c>
      <c r="I269" s="143">
        <v>0</v>
      </c>
      <c r="J269" s="143">
        <v>0</v>
      </c>
      <c r="K269" s="143">
        <v>0</v>
      </c>
      <c r="L269" s="143">
        <v>0</v>
      </c>
      <c r="M269" s="143">
        <v>0</v>
      </c>
      <c r="N269" s="143">
        <v>0</v>
      </c>
      <c r="O269" s="143">
        <v>0</v>
      </c>
      <c r="P269" s="143">
        <v>0</v>
      </c>
      <c r="Q269" s="143">
        <v>0</v>
      </c>
      <c r="R269" s="143" t="s">
        <v>74</v>
      </c>
    </row>
    <row r="270" spans="1:18" ht="25.5" x14ac:dyDescent="0.2">
      <c r="A270" s="245" t="s">
        <v>75</v>
      </c>
      <c r="B270" s="143">
        <v>0</v>
      </c>
      <c r="C270" s="143">
        <v>0</v>
      </c>
      <c r="D270" s="143">
        <v>0</v>
      </c>
      <c r="E270" s="143">
        <v>0</v>
      </c>
      <c r="F270" s="143">
        <v>0</v>
      </c>
      <c r="G270" s="143">
        <v>0</v>
      </c>
      <c r="H270" s="143">
        <v>0</v>
      </c>
      <c r="I270" s="143">
        <v>0</v>
      </c>
      <c r="J270" s="143">
        <v>0</v>
      </c>
      <c r="K270" s="143">
        <v>0</v>
      </c>
      <c r="L270" s="143">
        <v>0</v>
      </c>
      <c r="M270" s="143">
        <v>0</v>
      </c>
      <c r="N270" s="143">
        <v>0</v>
      </c>
      <c r="O270" s="143">
        <v>0</v>
      </c>
      <c r="P270" s="143">
        <v>0</v>
      </c>
      <c r="Q270" s="143">
        <v>0</v>
      </c>
      <c r="R270" s="143" t="s">
        <v>76</v>
      </c>
    </row>
    <row r="271" spans="1:18" ht="25.5" x14ac:dyDescent="0.2">
      <c r="A271" s="245" t="s">
        <v>77</v>
      </c>
      <c r="B271" s="143">
        <v>0</v>
      </c>
      <c r="C271" s="143">
        <v>0</v>
      </c>
      <c r="D271" s="143">
        <v>0</v>
      </c>
      <c r="E271" s="143">
        <v>0</v>
      </c>
      <c r="F271" s="143">
        <v>0</v>
      </c>
      <c r="G271" s="143">
        <v>0</v>
      </c>
      <c r="H271" s="143">
        <v>0</v>
      </c>
      <c r="I271" s="143">
        <v>0</v>
      </c>
      <c r="J271" s="143">
        <v>1</v>
      </c>
      <c r="K271" s="143">
        <v>0</v>
      </c>
      <c r="L271" s="143">
        <v>0</v>
      </c>
      <c r="M271" s="143">
        <v>0</v>
      </c>
      <c r="N271" s="143">
        <v>0</v>
      </c>
      <c r="O271" s="143">
        <v>1</v>
      </c>
      <c r="P271" s="143">
        <v>0</v>
      </c>
      <c r="Q271" s="143">
        <v>0</v>
      </c>
      <c r="R271" s="143" t="s">
        <v>78</v>
      </c>
    </row>
    <row r="272" spans="1:18" x14ac:dyDescent="0.2">
      <c r="A272" s="245" t="s">
        <v>83</v>
      </c>
      <c r="B272" s="144">
        <v>201</v>
      </c>
      <c r="C272" s="144">
        <v>0</v>
      </c>
      <c r="D272" s="144">
        <v>0</v>
      </c>
      <c r="E272" s="144">
        <v>0</v>
      </c>
      <c r="F272" s="144">
        <v>0</v>
      </c>
      <c r="G272" s="144">
        <v>201</v>
      </c>
      <c r="H272" s="144">
        <v>0</v>
      </c>
      <c r="I272" s="144">
        <v>0</v>
      </c>
      <c r="J272" s="144">
        <v>1</v>
      </c>
      <c r="K272" s="144">
        <v>0</v>
      </c>
      <c r="L272" s="144">
        <v>0</v>
      </c>
      <c r="M272" s="144">
        <v>0</v>
      </c>
      <c r="N272" s="144">
        <v>0</v>
      </c>
      <c r="O272" s="144">
        <v>1</v>
      </c>
      <c r="P272" s="144">
        <v>0</v>
      </c>
      <c r="Q272" s="144">
        <v>0</v>
      </c>
    </row>
    <row r="273" spans="1:18" ht="76.5" x14ac:dyDescent="0.2">
      <c r="A273" s="245" t="s">
        <v>158</v>
      </c>
    </row>
    <row r="274" spans="1:18" ht="25.5" x14ac:dyDescent="0.2">
      <c r="A274" s="245" t="s">
        <v>73</v>
      </c>
      <c r="B274" s="145">
        <v>0</v>
      </c>
      <c r="C274" s="145">
        <v>0</v>
      </c>
      <c r="D274" s="145">
        <v>0</v>
      </c>
      <c r="E274" s="145">
        <v>0</v>
      </c>
      <c r="F274" s="145">
        <v>0</v>
      </c>
      <c r="G274" s="145">
        <v>0</v>
      </c>
      <c r="H274" s="145">
        <v>0</v>
      </c>
      <c r="I274" s="145">
        <v>0</v>
      </c>
      <c r="J274" s="145">
        <v>0</v>
      </c>
      <c r="K274" s="145">
        <v>0</v>
      </c>
      <c r="L274" s="145">
        <v>0</v>
      </c>
      <c r="M274" s="145">
        <v>0</v>
      </c>
      <c r="N274" s="145">
        <v>0</v>
      </c>
      <c r="O274" s="145">
        <v>0</v>
      </c>
      <c r="P274" s="145">
        <v>0</v>
      </c>
      <c r="Q274" s="145">
        <v>0</v>
      </c>
      <c r="R274" s="145" t="s">
        <v>74</v>
      </c>
    </row>
    <row r="275" spans="1:18" ht="25.5" x14ac:dyDescent="0.2">
      <c r="A275" s="245" t="s">
        <v>75</v>
      </c>
      <c r="B275" s="145">
        <v>0</v>
      </c>
      <c r="C275" s="145">
        <v>0</v>
      </c>
      <c r="D275" s="145">
        <v>0</v>
      </c>
      <c r="E275" s="145">
        <v>0</v>
      </c>
      <c r="F275" s="145">
        <v>0</v>
      </c>
      <c r="G275" s="145">
        <v>0</v>
      </c>
      <c r="H275" s="145">
        <v>0</v>
      </c>
      <c r="I275" s="145">
        <v>0</v>
      </c>
      <c r="J275" s="145">
        <v>0</v>
      </c>
      <c r="K275" s="145">
        <v>0</v>
      </c>
      <c r="L275" s="145">
        <v>0</v>
      </c>
      <c r="M275" s="145">
        <v>0</v>
      </c>
      <c r="N275" s="145">
        <v>0</v>
      </c>
      <c r="O275" s="145">
        <v>0</v>
      </c>
      <c r="P275" s="145">
        <v>0</v>
      </c>
      <c r="Q275" s="145">
        <v>0</v>
      </c>
      <c r="R275" s="145" t="s">
        <v>76</v>
      </c>
    </row>
    <row r="276" spans="1:18" x14ac:dyDescent="0.2">
      <c r="A276" s="245" t="s">
        <v>83</v>
      </c>
      <c r="B276" s="146">
        <v>0</v>
      </c>
      <c r="C276" s="146">
        <v>0</v>
      </c>
      <c r="D276" s="146">
        <v>0</v>
      </c>
      <c r="E276" s="146">
        <v>0</v>
      </c>
      <c r="F276" s="146">
        <v>0</v>
      </c>
      <c r="G276" s="146">
        <v>0</v>
      </c>
      <c r="H276" s="146">
        <v>0</v>
      </c>
      <c r="I276" s="146">
        <v>0</v>
      </c>
      <c r="J276" s="146">
        <v>0</v>
      </c>
      <c r="K276" s="146">
        <v>0</v>
      </c>
      <c r="L276" s="146">
        <v>0</v>
      </c>
      <c r="M276" s="146">
        <v>0</v>
      </c>
      <c r="N276" s="146">
        <v>0</v>
      </c>
      <c r="O276" s="146">
        <v>0</v>
      </c>
      <c r="P276" s="146">
        <v>0</v>
      </c>
      <c r="Q276" s="146">
        <v>0</v>
      </c>
    </row>
    <row r="277" spans="1:18" ht="63.75" x14ac:dyDescent="0.2">
      <c r="A277" s="245" t="s">
        <v>159</v>
      </c>
    </row>
    <row r="278" spans="1:18" ht="25.5" x14ac:dyDescent="0.2">
      <c r="A278" s="245" t="s">
        <v>75</v>
      </c>
      <c r="B278" s="147">
        <v>0</v>
      </c>
      <c r="C278" s="147">
        <v>0</v>
      </c>
      <c r="D278" s="147">
        <v>0</v>
      </c>
      <c r="E278" s="147">
        <v>0</v>
      </c>
      <c r="F278" s="147">
        <v>0</v>
      </c>
      <c r="G278" s="147">
        <v>0</v>
      </c>
      <c r="H278" s="147">
        <v>0</v>
      </c>
      <c r="I278" s="147">
        <v>0</v>
      </c>
      <c r="J278" s="147">
        <v>0</v>
      </c>
      <c r="K278" s="147">
        <v>0</v>
      </c>
      <c r="L278" s="147">
        <v>0</v>
      </c>
      <c r="M278" s="147">
        <v>0</v>
      </c>
      <c r="N278" s="147">
        <v>0</v>
      </c>
      <c r="O278" s="147">
        <v>0</v>
      </c>
      <c r="P278" s="147">
        <v>0</v>
      </c>
      <c r="Q278" s="147">
        <v>0</v>
      </c>
      <c r="R278" s="147" t="s">
        <v>76</v>
      </c>
    </row>
    <row r="279" spans="1:18" x14ac:dyDescent="0.2">
      <c r="A279" s="245" t="s">
        <v>83</v>
      </c>
      <c r="B279" s="148">
        <v>0</v>
      </c>
      <c r="C279" s="148">
        <v>0</v>
      </c>
      <c r="D279" s="148">
        <v>0</v>
      </c>
      <c r="E279" s="148">
        <v>0</v>
      </c>
      <c r="F279" s="148">
        <v>0</v>
      </c>
      <c r="G279" s="148">
        <v>0</v>
      </c>
      <c r="H279" s="148">
        <v>0</v>
      </c>
      <c r="I279" s="148">
        <v>0</v>
      </c>
      <c r="J279" s="148">
        <v>0</v>
      </c>
      <c r="K279" s="148">
        <v>0</v>
      </c>
      <c r="L279" s="148">
        <v>0</v>
      </c>
      <c r="M279" s="148">
        <v>0</v>
      </c>
      <c r="N279" s="148">
        <v>0</v>
      </c>
      <c r="O279" s="148">
        <v>0</v>
      </c>
      <c r="P279" s="148">
        <v>0</v>
      </c>
      <c r="Q279" s="148">
        <v>0</v>
      </c>
    </row>
    <row r="280" spans="1:18" ht="76.5" x14ac:dyDescent="0.2">
      <c r="A280" s="245" t="s">
        <v>160</v>
      </c>
    </row>
    <row r="281" spans="1:18" ht="25.5" x14ac:dyDescent="0.2">
      <c r="A281" s="245" t="s">
        <v>73</v>
      </c>
      <c r="B281" s="149">
        <v>0</v>
      </c>
      <c r="C281" s="149">
        <v>0</v>
      </c>
      <c r="D281" s="149">
        <v>0</v>
      </c>
      <c r="E281" s="149">
        <v>0</v>
      </c>
      <c r="F281" s="149">
        <v>0</v>
      </c>
      <c r="G281" s="149">
        <v>0</v>
      </c>
      <c r="H281" s="149">
        <v>0</v>
      </c>
      <c r="I281" s="149">
        <v>0</v>
      </c>
      <c r="J281" s="149">
        <v>0</v>
      </c>
      <c r="K281" s="149">
        <v>0</v>
      </c>
      <c r="L281" s="149">
        <v>0</v>
      </c>
      <c r="M281" s="149">
        <v>0</v>
      </c>
      <c r="N281" s="149">
        <v>0</v>
      </c>
      <c r="O281" s="149">
        <v>0</v>
      </c>
      <c r="P281" s="149">
        <v>0</v>
      </c>
      <c r="Q281" s="149">
        <v>0</v>
      </c>
      <c r="R281" s="149" t="s">
        <v>74</v>
      </c>
    </row>
    <row r="282" spans="1:18" x14ac:dyDescent="0.2">
      <c r="A282" s="245" t="s">
        <v>83</v>
      </c>
      <c r="B282" s="150">
        <v>0</v>
      </c>
      <c r="C282" s="150">
        <v>0</v>
      </c>
      <c r="D282" s="150">
        <v>0</v>
      </c>
      <c r="E282" s="150">
        <v>0</v>
      </c>
      <c r="F282" s="150">
        <v>0</v>
      </c>
      <c r="G282" s="150">
        <v>0</v>
      </c>
      <c r="H282" s="150">
        <v>0</v>
      </c>
      <c r="I282" s="150">
        <v>0</v>
      </c>
      <c r="J282" s="150">
        <v>0</v>
      </c>
      <c r="K282" s="150">
        <v>0</v>
      </c>
      <c r="L282" s="150">
        <v>0</v>
      </c>
      <c r="M282" s="150">
        <v>0</v>
      </c>
      <c r="N282" s="150">
        <v>0</v>
      </c>
      <c r="O282" s="150">
        <v>0</v>
      </c>
      <c r="P282" s="150">
        <v>0</v>
      </c>
      <c r="Q282" s="150">
        <v>0</v>
      </c>
    </row>
    <row r="283" spans="1:18" ht="63.75" x14ac:dyDescent="0.2">
      <c r="A283" s="245" t="s">
        <v>161</v>
      </c>
    </row>
    <row r="284" spans="1:18" ht="25.5" x14ac:dyDescent="0.2">
      <c r="A284" s="245" t="s">
        <v>65</v>
      </c>
      <c r="B284" s="151">
        <v>47</v>
      </c>
      <c r="C284" s="151">
        <v>0</v>
      </c>
      <c r="D284" s="151">
        <v>47</v>
      </c>
      <c r="E284" s="151">
        <v>0</v>
      </c>
      <c r="F284" s="151">
        <v>0</v>
      </c>
      <c r="G284" s="151">
        <v>0</v>
      </c>
      <c r="H284" s="151">
        <v>0</v>
      </c>
      <c r="I284" s="151">
        <v>0</v>
      </c>
      <c r="J284" s="151">
        <v>0</v>
      </c>
      <c r="K284" s="151">
        <v>0</v>
      </c>
      <c r="L284" s="151">
        <v>0</v>
      </c>
      <c r="M284" s="151">
        <v>0</v>
      </c>
      <c r="N284" s="151">
        <v>0</v>
      </c>
      <c r="O284" s="151">
        <v>0</v>
      </c>
      <c r="P284" s="151">
        <v>0</v>
      </c>
      <c r="Q284" s="151">
        <v>0</v>
      </c>
      <c r="R284" s="151" t="s">
        <v>66</v>
      </c>
    </row>
    <row r="285" spans="1:18" ht="25.5" x14ac:dyDescent="0.2">
      <c r="A285" s="245" t="s">
        <v>111</v>
      </c>
      <c r="B285" s="151">
        <v>0</v>
      </c>
      <c r="C285" s="151">
        <v>0</v>
      </c>
      <c r="D285" s="151">
        <v>0</v>
      </c>
      <c r="E285" s="151">
        <v>0</v>
      </c>
      <c r="F285" s="151">
        <v>0</v>
      </c>
      <c r="G285" s="151">
        <v>0</v>
      </c>
      <c r="H285" s="151">
        <v>0</v>
      </c>
      <c r="I285" s="151">
        <v>0</v>
      </c>
      <c r="J285" s="151">
        <v>2</v>
      </c>
      <c r="K285" s="151">
        <v>2</v>
      </c>
      <c r="L285" s="151">
        <v>0</v>
      </c>
      <c r="M285" s="151">
        <v>0</v>
      </c>
      <c r="N285" s="151">
        <v>0</v>
      </c>
      <c r="O285" s="151">
        <v>0</v>
      </c>
      <c r="P285" s="151">
        <v>0</v>
      </c>
      <c r="Q285" s="151">
        <v>2</v>
      </c>
      <c r="R285" s="151" t="s">
        <v>112</v>
      </c>
    </row>
    <row r="286" spans="1:18" ht="25.5" x14ac:dyDescent="0.2">
      <c r="A286" s="245" t="s">
        <v>96</v>
      </c>
      <c r="B286" s="151">
        <v>2</v>
      </c>
      <c r="C286" s="151">
        <v>0</v>
      </c>
      <c r="D286" s="151">
        <v>0</v>
      </c>
      <c r="E286" s="151">
        <v>0</v>
      </c>
      <c r="F286" s="151">
        <v>0</v>
      </c>
      <c r="G286" s="151">
        <v>2</v>
      </c>
      <c r="H286" s="151">
        <v>0</v>
      </c>
      <c r="I286" s="151">
        <v>0</v>
      </c>
      <c r="J286" s="151">
        <v>0</v>
      </c>
      <c r="K286" s="151">
        <v>0</v>
      </c>
      <c r="L286" s="151">
        <v>0</v>
      </c>
      <c r="M286" s="151">
        <v>0</v>
      </c>
      <c r="N286" s="151">
        <v>0</v>
      </c>
      <c r="O286" s="151">
        <v>0</v>
      </c>
      <c r="P286" s="151">
        <v>0</v>
      </c>
      <c r="Q286" s="151">
        <v>0</v>
      </c>
      <c r="R286" s="151" t="s">
        <v>97</v>
      </c>
    </row>
    <row r="287" spans="1:18" ht="25.5" x14ac:dyDescent="0.2">
      <c r="A287" s="245" t="s">
        <v>73</v>
      </c>
      <c r="B287" s="151">
        <v>2</v>
      </c>
      <c r="C287" s="151">
        <v>0</v>
      </c>
      <c r="D287" s="151">
        <v>0</v>
      </c>
      <c r="E287" s="151">
        <v>0</v>
      </c>
      <c r="F287" s="151">
        <v>0</v>
      </c>
      <c r="G287" s="151">
        <v>2</v>
      </c>
      <c r="H287" s="151">
        <v>0</v>
      </c>
      <c r="I287" s="151">
        <v>0</v>
      </c>
      <c r="J287" s="151">
        <v>0</v>
      </c>
      <c r="K287" s="151">
        <v>0</v>
      </c>
      <c r="L287" s="151">
        <v>0</v>
      </c>
      <c r="M287" s="151">
        <v>0</v>
      </c>
      <c r="N287" s="151">
        <v>0</v>
      </c>
      <c r="O287" s="151">
        <v>0</v>
      </c>
      <c r="P287" s="151">
        <v>0</v>
      </c>
      <c r="Q287" s="151">
        <v>0</v>
      </c>
      <c r="R287" s="151" t="s">
        <v>74</v>
      </c>
    </row>
    <row r="288" spans="1:18" ht="25.5" x14ac:dyDescent="0.2">
      <c r="A288" s="245" t="s">
        <v>75</v>
      </c>
      <c r="B288" s="151">
        <v>0</v>
      </c>
      <c r="C288" s="151">
        <v>0</v>
      </c>
      <c r="D288" s="151">
        <v>0</v>
      </c>
      <c r="E288" s="151">
        <v>0</v>
      </c>
      <c r="F288" s="151">
        <v>0</v>
      </c>
      <c r="G288" s="151">
        <v>0</v>
      </c>
      <c r="H288" s="151">
        <v>0</v>
      </c>
      <c r="I288" s="151">
        <v>0</v>
      </c>
      <c r="J288" s="151">
        <v>0</v>
      </c>
      <c r="K288" s="151">
        <v>0</v>
      </c>
      <c r="L288" s="151">
        <v>0</v>
      </c>
      <c r="M288" s="151">
        <v>0</v>
      </c>
      <c r="N288" s="151">
        <v>0</v>
      </c>
      <c r="O288" s="151">
        <v>0</v>
      </c>
      <c r="P288" s="151">
        <v>0</v>
      </c>
      <c r="Q288" s="151">
        <v>0</v>
      </c>
      <c r="R288" s="151" t="s">
        <v>76</v>
      </c>
    </row>
    <row r="289" spans="1:18" x14ac:dyDescent="0.2">
      <c r="A289" s="245" t="s">
        <v>83</v>
      </c>
      <c r="B289" s="152">
        <v>52</v>
      </c>
      <c r="C289" s="152">
        <v>0</v>
      </c>
      <c r="D289" s="152">
        <v>47</v>
      </c>
      <c r="E289" s="152">
        <v>0</v>
      </c>
      <c r="F289" s="152">
        <v>0</v>
      </c>
      <c r="G289" s="152">
        <v>5</v>
      </c>
      <c r="H289" s="152">
        <v>0</v>
      </c>
      <c r="I289" s="152">
        <v>0</v>
      </c>
      <c r="J289" s="152">
        <v>2</v>
      </c>
      <c r="K289" s="152">
        <v>2</v>
      </c>
      <c r="L289" s="152">
        <v>0</v>
      </c>
      <c r="M289" s="152">
        <v>0</v>
      </c>
      <c r="N289" s="152">
        <v>0</v>
      </c>
      <c r="O289" s="152">
        <v>0</v>
      </c>
      <c r="P289" s="152">
        <v>0</v>
      </c>
      <c r="Q289" s="152">
        <v>2</v>
      </c>
    </row>
    <row r="290" spans="1:18" ht="114.75" x14ac:dyDescent="0.2">
      <c r="A290" s="245" t="s">
        <v>162</v>
      </c>
    </row>
    <row r="291" spans="1:18" ht="25.5" x14ac:dyDescent="0.2">
      <c r="A291" s="245" t="s">
        <v>96</v>
      </c>
      <c r="B291" s="153">
        <v>2</v>
      </c>
      <c r="C291" s="153">
        <v>0</v>
      </c>
      <c r="D291" s="153">
        <v>0</v>
      </c>
      <c r="E291" s="153">
        <v>0</v>
      </c>
      <c r="F291" s="153">
        <v>0</v>
      </c>
      <c r="G291" s="153">
        <v>2</v>
      </c>
      <c r="H291" s="153">
        <v>0</v>
      </c>
      <c r="I291" s="153">
        <v>0</v>
      </c>
      <c r="J291" s="153">
        <v>0</v>
      </c>
      <c r="K291" s="153">
        <v>0</v>
      </c>
      <c r="L291" s="153">
        <v>0</v>
      </c>
      <c r="M291" s="153">
        <v>0</v>
      </c>
      <c r="N291" s="153">
        <v>0</v>
      </c>
      <c r="O291" s="153">
        <v>0</v>
      </c>
      <c r="P291" s="153">
        <v>0</v>
      </c>
      <c r="Q291" s="153">
        <v>0</v>
      </c>
      <c r="R291" s="153" t="s">
        <v>97</v>
      </c>
    </row>
    <row r="292" spans="1:18" ht="25.5" x14ac:dyDescent="0.2">
      <c r="A292" s="245" t="s">
        <v>73</v>
      </c>
      <c r="B292" s="153">
        <v>0</v>
      </c>
      <c r="C292" s="153">
        <v>0</v>
      </c>
      <c r="D292" s="153">
        <v>0</v>
      </c>
      <c r="E292" s="153">
        <v>0</v>
      </c>
      <c r="F292" s="153">
        <v>0</v>
      </c>
      <c r="G292" s="153">
        <v>0</v>
      </c>
      <c r="H292" s="153">
        <v>0</v>
      </c>
      <c r="I292" s="153">
        <v>0</v>
      </c>
      <c r="J292" s="153">
        <v>0</v>
      </c>
      <c r="K292" s="153">
        <v>0</v>
      </c>
      <c r="L292" s="153">
        <v>0</v>
      </c>
      <c r="M292" s="153">
        <v>0</v>
      </c>
      <c r="N292" s="153">
        <v>0</v>
      </c>
      <c r="O292" s="153">
        <v>0</v>
      </c>
      <c r="P292" s="153">
        <v>0</v>
      </c>
      <c r="Q292" s="153">
        <v>0</v>
      </c>
      <c r="R292" s="153" t="s">
        <v>74</v>
      </c>
    </row>
    <row r="293" spans="1:18" ht="25.5" x14ac:dyDescent="0.2">
      <c r="A293" s="245" t="s">
        <v>75</v>
      </c>
      <c r="B293" s="153">
        <v>0</v>
      </c>
      <c r="C293" s="153">
        <v>0</v>
      </c>
      <c r="D293" s="153">
        <v>0</v>
      </c>
      <c r="E293" s="153">
        <v>0</v>
      </c>
      <c r="F293" s="153">
        <v>0</v>
      </c>
      <c r="G293" s="153">
        <v>0</v>
      </c>
      <c r="H293" s="153">
        <v>0</v>
      </c>
      <c r="I293" s="153">
        <v>0</v>
      </c>
      <c r="J293" s="153">
        <v>0</v>
      </c>
      <c r="K293" s="153">
        <v>0</v>
      </c>
      <c r="L293" s="153">
        <v>0</v>
      </c>
      <c r="M293" s="153">
        <v>0</v>
      </c>
      <c r="N293" s="153">
        <v>0</v>
      </c>
      <c r="O293" s="153">
        <v>0</v>
      </c>
      <c r="P293" s="153">
        <v>0</v>
      </c>
      <c r="Q293" s="153">
        <v>0</v>
      </c>
      <c r="R293" s="153" t="s">
        <v>76</v>
      </c>
    </row>
    <row r="294" spans="1:18" x14ac:dyDescent="0.2">
      <c r="A294" s="245" t="s">
        <v>83</v>
      </c>
      <c r="B294" s="154">
        <v>3</v>
      </c>
      <c r="C294" s="154">
        <v>0</v>
      </c>
      <c r="D294" s="154">
        <v>0</v>
      </c>
      <c r="E294" s="154">
        <v>0</v>
      </c>
      <c r="F294" s="154">
        <v>0</v>
      </c>
      <c r="G294" s="154">
        <v>3</v>
      </c>
      <c r="H294" s="154">
        <v>0</v>
      </c>
      <c r="I294" s="154">
        <v>0</v>
      </c>
      <c r="J294" s="154">
        <v>0</v>
      </c>
      <c r="K294" s="154">
        <v>0</v>
      </c>
      <c r="L294" s="154">
        <v>0</v>
      </c>
      <c r="M294" s="154">
        <v>0</v>
      </c>
      <c r="N294" s="154">
        <v>0</v>
      </c>
      <c r="O294" s="154">
        <v>0</v>
      </c>
      <c r="P294" s="154">
        <v>0</v>
      </c>
      <c r="Q294" s="154">
        <v>0</v>
      </c>
    </row>
    <row r="295" spans="1:18" ht="25.5" x14ac:dyDescent="0.2">
      <c r="A295" s="245" t="s">
        <v>163</v>
      </c>
    </row>
    <row r="296" spans="1:18" ht="25.5" x14ac:dyDescent="0.2">
      <c r="A296" s="245" t="s">
        <v>65</v>
      </c>
      <c r="B296" s="155">
        <v>0</v>
      </c>
      <c r="C296" s="155">
        <v>0</v>
      </c>
      <c r="D296" s="155">
        <v>0</v>
      </c>
      <c r="E296" s="155">
        <v>0</v>
      </c>
      <c r="F296" s="155">
        <v>0</v>
      </c>
      <c r="G296" s="155">
        <v>0</v>
      </c>
      <c r="H296" s="155">
        <v>0</v>
      </c>
      <c r="I296" s="155">
        <v>0</v>
      </c>
      <c r="J296" s="155">
        <v>0</v>
      </c>
      <c r="K296" s="155">
        <v>0</v>
      </c>
      <c r="L296" s="155">
        <v>0</v>
      </c>
      <c r="M296" s="155">
        <v>0</v>
      </c>
      <c r="N296" s="155">
        <v>0</v>
      </c>
      <c r="O296" s="155">
        <v>0</v>
      </c>
      <c r="P296" s="155">
        <v>0</v>
      </c>
      <c r="Q296" s="155">
        <v>0</v>
      </c>
      <c r="R296" s="155" t="s">
        <v>66</v>
      </c>
    </row>
    <row r="297" spans="1:18" ht="25.5" x14ac:dyDescent="0.2">
      <c r="A297" s="245" t="s">
        <v>103</v>
      </c>
      <c r="B297" s="155">
        <v>0</v>
      </c>
      <c r="C297" s="155">
        <v>0</v>
      </c>
      <c r="D297" s="155">
        <v>0</v>
      </c>
      <c r="E297" s="155">
        <v>0</v>
      </c>
      <c r="F297" s="155">
        <v>0</v>
      </c>
      <c r="G297" s="155">
        <v>0</v>
      </c>
      <c r="H297" s="155">
        <v>0</v>
      </c>
      <c r="I297" s="155">
        <v>0</v>
      </c>
      <c r="J297" s="155">
        <v>0</v>
      </c>
      <c r="K297" s="155">
        <v>0</v>
      </c>
      <c r="L297" s="155">
        <v>0</v>
      </c>
      <c r="M297" s="155">
        <v>0</v>
      </c>
      <c r="N297" s="155">
        <v>0</v>
      </c>
      <c r="O297" s="155">
        <v>0</v>
      </c>
      <c r="P297" s="155">
        <v>0</v>
      </c>
      <c r="Q297" s="155">
        <v>0</v>
      </c>
      <c r="R297" s="155" t="s">
        <v>104</v>
      </c>
    </row>
    <row r="298" spans="1:18" x14ac:dyDescent="0.2">
      <c r="A298" s="245" t="s">
        <v>83</v>
      </c>
      <c r="B298" s="156">
        <v>0</v>
      </c>
      <c r="C298" s="156">
        <v>0</v>
      </c>
      <c r="D298" s="156">
        <v>0</v>
      </c>
      <c r="E298" s="156">
        <v>0</v>
      </c>
      <c r="F298" s="156">
        <v>0</v>
      </c>
      <c r="G298" s="156">
        <v>0</v>
      </c>
      <c r="H298" s="156">
        <v>0</v>
      </c>
      <c r="I298" s="156">
        <v>0</v>
      </c>
      <c r="J298" s="156">
        <v>0</v>
      </c>
      <c r="K298" s="156">
        <v>0</v>
      </c>
      <c r="L298" s="156">
        <v>0</v>
      </c>
      <c r="M298" s="156">
        <v>0</v>
      </c>
      <c r="N298" s="156">
        <v>0</v>
      </c>
      <c r="O298" s="156">
        <v>0</v>
      </c>
      <c r="P298" s="156">
        <v>0</v>
      </c>
      <c r="Q298" s="156">
        <v>0</v>
      </c>
    </row>
    <row r="299" spans="1:18" ht="102" x14ac:dyDescent="0.2">
      <c r="A299" s="245" t="s">
        <v>164</v>
      </c>
    </row>
    <row r="300" spans="1:18" ht="25.5" x14ac:dyDescent="0.2">
      <c r="A300" s="245" t="s">
        <v>89</v>
      </c>
      <c r="B300" s="157">
        <v>0</v>
      </c>
      <c r="C300" s="157">
        <v>0</v>
      </c>
      <c r="D300" s="157">
        <v>0</v>
      </c>
      <c r="E300" s="157">
        <v>0</v>
      </c>
      <c r="F300" s="157">
        <v>0</v>
      </c>
      <c r="G300" s="157">
        <v>0</v>
      </c>
      <c r="H300" s="157">
        <v>0</v>
      </c>
      <c r="I300" s="157">
        <v>0</v>
      </c>
      <c r="J300" s="157">
        <v>125</v>
      </c>
      <c r="K300" s="157">
        <v>125</v>
      </c>
      <c r="L300" s="157">
        <v>0</v>
      </c>
      <c r="M300" s="157">
        <v>0</v>
      </c>
      <c r="N300" s="157">
        <v>0</v>
      </c>
      <c r="O300" s="157">
        <v>0</v>
      </c>
      <c r="P300" s="157">
        <v>0</v>
      </c>
      <c r="Q300" s="157">
        <v>125</v>
      </c>
      <c r="R300" s="157" t="s">
        <v>90</v>
      </c>
    </row>
    <row r="301" spans="1:18" x14ac:dyDescent="0.2">
      <c r="A301" s="245" t="s">
        <v>83</v>
      </c>
      <c r="B301" s="158">
        <v>0</v>
      </c>
      <c r="C301" s="158">
        <v>0</v>
      </c>
      <c r="D301" s="158">
        <v>0</v>
      </c>
      <c r="E301" s="158">
        <v>0</v>
      </c>
      <c r="F301" s="158">
        <v>0</v>
      </c>
      <c r="G301" s="158">
        <v>0</v>
      </c>
      <c r="H301" s="158">
        <v>0</v>
      </c>
      <c r="I301" s="158">
        <v>0</v>
      </c>
      <c r="J301" s="158">
        <v>125</v>
      </c>
      <c r="K301" s="158">
        <v>125</v>
      </c>
      <c r="L301" s="158">
        <v>0</v>
      </c>
      <c r="M301" s="158">
        <v>0</v>
      </c>
      <c r="N301" s="158">
        <v>0</v>
      </c>
      <c r="O301" s="158">
        <v>0</v>
      </c>
      <c r="P301" s="158">
        <v>0</v>
      </c>
      <c r="Q301" s="158">
        <v>125</v>
      </c>
    </row>
    <row r="302" spans="1:18" ht="38.25" x14ac:dyDescent="0.2">
      <c r="A302" s="245" t="s">
        <v>165</v>
      </c>
    </row>
    <row r="303" spans="1:18" ht="25.5" x14ac:dyDescent="0.2">
      <c r="A303" s="245" t="s">
        <v>65</v>
      </c>
      <c r="B303" s="159">
        <v>2</v>
      </c>
      <c r="C303" s="159">
        <v>0</v>
      </c>
      <c r="D303" s="159">
        <v>2</v>
      </c>
      <c r="E303" s="159">
        <v>0</v>
      </c>
      <c r="F303" s="159">
        <v>0</v>
      </c>
      <c r="G303" s="159">
        <v>0</v>
      </c>
      <c r="H303" s="159">
        <v>0</v>
      </c>
      <c r="I303" s="159">
        <v>0</v>
      </c>
      <c r="J303" s="159">
        <v>0</v>
      </c>
      <c r="K303" s="159">
        <v>0</v>
      </c>
      <c r="L303" s="159">
        <v>0</v>
      </c>
      <c r="M303" s="159">
        <v>0</v>
      </c>
      <c r="N303" s="159">
        <v>0</v>
      </c>
      <c r="O303" s="159">
        <v>0</v>
      </c>
      <c r="P303" s="159">
        <v>0</v>
      </c>
      <c r="Q303" s="159">
        <v>0</v>
      </c>
      <c r="R303" s="159" t="s">
        <v>66</v>
      </c>
    </row>
    <row r="304" spans="1:18" ht="25.5" x14ac:dyDescent="0.2">
      <c r="A304" s="245" t="s">
        <v>85</v>
      </c>
      <c r="B304" s="159">
        <v>1</v>
      </c>
      <c r="C304" s="159">
        <v>0</v>
      </c>
      <c r="D304" s="159">
        <v>1</v>
      </c>
      <c r="E304" s="159">
        <v>0</v>
      </c>
      <c r="F304" s="159">
        <v>0</v>
      </c>
      <c r="G304" s="159">
        <v>0</v>
      </c>
      <c r="H304" s="159">
        <v>0</v>
      </c>
      <c r="I304" s="159">
        <v>0</v>
      </c>
      <c r="J304" s="159">
        <v>0</v>
      </c>
      <c r="K304" s="159">
        <v>0</v>
      </c>
      <c r="L304" s="159">
        <v>0</v>
      </c>
      <c r="M304" s="159">
        <v>0</v>
      </c>
      <c r="N304" s="159">
        <v>0</v>
      </c>
      <c r="O304" s="159">
        <v>0</v>
      </c>
      <c r="P304" s="159">
        <v>0</v>
      </c>
      <c r="Q304" s="159">
        <v>0</v>
      </c>
      <c r="R304" s="159" t="s">
        <v>86</v>
      </c>
    </row>
    <row r="305" spans="1:18" x14ac:dyDescent="0.2">
      <c r="A305" s="245" t="s">
        <v>83</v>
      </c>
      <c r="B305" s="160">
        <v>3</v>
      </c>
      <c r="C305" s="160">
        <v>0</v>
      </c>
      <c r="D305" s="160">
        <v>3</v>
      </c>
      <c r="E305" s="160">
        <v>0</v>
      </c>
      <c r="F305" s="160">
        <v>0</v>
      </c>
      <c r="G305" s="160">
        <v>0</v>
      </c>
      <c r="H305" s="160">
        <v>0</v>
      </c>
      <c r="I305" s="160">
        <v>0</v>
      </c>
      <c r="J305" s="160">
        <v>0</v>
      </c>
      <c r="K305" s="160">
        <v>0</v>
      </c>
      <c r="L305" s="160">
        <v>0</v>
      </c>
      <c r="M305" s="160">
        <v>0</v>
      </c>
      <c r="N305" s="160">
        <v>0</v>
      </c>
      <c r="O305" s="160">
        <v>0</v>
      </c>
      <c r="P305" s="160">
        <v>0</v>
      </c>
      <c r="Q305" s="160">
        <v>0</v>
      </c>
    </row>
    <row r="306" spans="1:18" ht="114.75" x14ac:dyDescent="0.2">
      <c r="A306" s="245" t="s">
        <v>166</v>
      </c>
    </row>
    <row r="307" spans="1:18" ht="25.5" x14ac:dyDescent="0.2">
      <c r="A307" s="245" t="s">
        <v>75</v>
      </c>
      <c r="B307" s="161">
        <v>0</v>
      </c>
      <c r="C307" s="161">
        <v>0</v>
      </c>
      <c r="D307" s="161">
        <v>0</v>
      </c>
      <c r="E307" s="161">
        <v>0</v>
      </c>
      <c r="F307" s="161">
        <v>0</v>
      </c>
      <c r="G307" s="161">
        <v>0</v>
      </c>
      <c r="H307" s="161">
        <v>0</v>
      </c>
      <c r="I307" s="161">
        <v>0</v>
      </c>
      <c r="J307" s="161">
        <v>0</v>
      </c>
      <c r="K307" s="161">
        <v>0</v>
      </c>
      <c r="L307" s="161">
        <v>0</v>
      </c>
      <c r="M307" s="161">
        <v>0</v>
      </c>
      <c r="N307" s="161">
        <v>0</v>
      </c>
      <c r="O307" s="161">
        <v>0</v>
      </c>
      <c r="P307" s="161">
        <v>0</v>
      </c>
      <c r="Q307" s="161">
        <v>0</v>
      </c>
      <c r="R307" s="161" t="s">
        <v>76</v>
      </c>
    </row>
    <row r="308" spans="1:18" x14ac:dyDescent="0.2">
      <c r="A308" s="245" t="s">
        <v>83</v>
      </c>
      <c r="B308" s="162">
        <v>0</v>
      </c>
      <c r="C308" s="162">
        <v>0</v>
      </c>
      <c r="D308" s="162">
        <v>0</v>
      </c>
      <c r="E308" s="162">
        <v>0</v>
      </c>
      <c r="F308" s="162">
        <v>0</v>
      </c>
      <c r="G308" s="162">
        <v>0</v>
      </c>
      <c r="H308" s="162">
        <v>0</v>
      </c>
      <c r="I308" s="162">
        <v>0</v>
      </c>
      <c r="J308" s="162">
        <v>0</v>
      </c>
      <c r="K308" s="162">
        <v>0</v>
      </c>
      <c r="L308" s="162">
        <v>0</v>
      </c>
      <c r="M308" s="162">
        <v>0</v>
      </c>
      <c r="N308" s="162">
        <v>0</v>
      </c>
      <c r="O308" s="162">
        <v>0</v>
      </c>
      <c r="P308" s="162">
        <v>0</v>
      </c>
      <c r="Q308" s="162">
        <v>0</v>
      </c>
    </row>
    <row r="309" spans="1:18" ht="51" x14ac:dyDescent="0.2">
      <c r="A309" s="245" t="s">
        <v>167</v>
      </c>
    </row>
    <row r="310" spans="1:18" ht="25.5" x14ac:dyDescent="0.2">
      <c r="A310" s="245" t="s">
        <v>89</v>
      </c>
      <c r="B310" s="163">
        <v>0</v>
      </c>
      <c r="C310" s="163">
        <v>0</v>
      </c>
      <c r="D310" s="163">
        <v>0</v>
      </c>
      <c r="E310" s="163">
        <v>0</v>
      </c>
      <c r="F310" s="163">
        <v>0</v>
      </c>
      <c r="G310" s="163">
        <v>0</v>
      </c>
      <c r="H310" s="163">
        <v>0</v>
      </c>
      <c r="I310" s="163">
        <v>0</v>
      </c>
      <c r="J310" s="163">
        <v>1</v>
      </c>
      <c r="K310" s="163">
        <v>1</v>
      </c>
      <c r="L310" s="163">
        <v>0</v>
      </c>
      <c r="M310" s="163">
        <v>0</v>
      </c>
      <c r="N310" s="163">
        <v>0</v>
      </c>
      <c r="O310" s="163">
        <v>0</v>
      </c>
      <c r="P310" s="163">
        <v>0</v>
      </c>
      <c r="Q310" s="163">
        <v>0</v>
      </c>
      <c r="R310" s="163" t="s">
        <v>90</v>
      </c>
    </row>
    <row r="311" spans="1:18" x14ac:dyDescent="0.2">
      <c r="A311" s="245" t="s">
        <v>83</v>
      </c>
      <c r="B311" s="164">
        <v>0</v>
      </c>
      <c r="C311" s="164">
        <v>0</v>
      </c>
      <c r="D311" s="164">
        <v>0</v>
      </c>
      <c r="E311" s="164">
        <v>0</v>
      </c>
      <c r="F311" s="164">
        <v>0</v>
      </c>
      <c r="G311" s="164">
        <v>0</v>
      </c>
      <c r="H311" s="164">
        <v>0</v>
      </c>
      <c r="I311" s="164">
        <v>0</v>
      </c>
      <c r="J311" s="164">
        <v>1</v>
      </c>
      <c r="K311" s="164">
        <v>1</v>
      </c>
      <c r="L311" s="164">
        <v>0</v>
      </c>
      <c r="M311" s="164">
        <v>0</v>
      </c>
      <c r="N311" s="164">
        <v>0</v>
      </c>
      <c r="O311" s="164">
        <v>0</v>
      </c>
      <c r="P311" s="164">
        <v>0</v>
      </c>
      <c r="Q311" s="164">
        <v>0</v>
      </c>
    </row>
    <row r="312" spans="1:18" ht="76.5" x14ac:dyDescent="0.2">
      <c r="A312" s="245" t="s">
        <v>168</v>
      </c>
    </row>
    <row r="313" spans="1:18" ht="25.5" x14ac:dyDescent="0.2">
      <c r="A313" s="245" t="s">
        <v>89</v>
      </c>
      <c r="B313" s="165">
        <v>0</v>
      </c>
      <c r="C313" s="165">
        <v>0</v>
      </c>
      <c r="D313" s="165">
        <v>0</v>
      </c>
      <c r="E313" s="165">
        <v>0</v>
      </c>
      <c r="F313" s="165">
        <v>0</v>
      </c>
      <c r="G313" s="165">
        <v>0</v>
      </c>
      <c r="H313" s="165">
        <v>0</v>
      </c>
      <c r="I313" s="165">
        <v>0</v>
      </c>
      <c r="J313" s="165">
        <v>1</v>
      </c>
      <c r="K313" s="165">
        <v>1</v>
      </c>
      <c r="L313" s="165">
        <v>0</v>
      </c>
      <c r="M313" s="165">
        <v>0</v>
      </c>
      <c r="N313" s="165">
        <v>0</v>
      </c>
      <c r="O313" s="165">
        <v>0</v>
      </c>
      <c r="P313" s="165">
        <v>1</v>
      </c>
      <c r="Q313" s="165">
        <v>0</v>
      </c>
      <c r="R313" s="165" t="s">
        <v>90</v>
      </c>
    </row>
    <row r="314" spans="1:18" x14ac:dyDescent="0.2">
      <c r="A314" s="245" t="s">
        <v>83</v>
      </c>
      <c r="B314" s="166">
        <v>0</v>
      </c>
      <c r="C314" s="166">
        <v>0</v>
      </c>
      <c r="D314" s="166">
        <v>0</v>
      </c>
      <c r="E314" s="166">
        <v>0</v>
      </c>
      <c r="F314" s="166">
        <v>0</v>
      </c>
      <c r="G314" s="166">
        <v>0</v>
      </c>
      <c r="H314" s="166">
        <v>0</v>
      </c>
      <c r="I314" s="166">
        <v>0</v>
      </c>
      <c r="J314" s="166">
        <v>1</v>
      </c>
      <c r="K314" s="166">
        <v>1</v>
      </c>
      <c r="L314" s="166">
        <v>0</v>
      </c>
      <c r="M314" s="166">
        <v>0</v>
      </c>
      <c r="N314" s="166">
        <v>0</v>
      </c>
      <c r="O314" s="166">
        <v>0</v>
      </c>
      <c r="P314" s="166">
        <v>1</v>
      </c>
      <c r="Q314" s="166">
        <v>0</v>
      </c>
    </row>
    <row r="315" spans="1:18" ht="89.25" x14ac:dyDescent="0.2">
      <c r="A315" s="245" t="s">
        <v>169</v>
      </c>
    </row>
    <row r="316" spans="1:18" ht="25.5" x14ac:dyDescent="0.2">
      <c r="A316" s="245" t="s">
        <v>65</v>
      </c>
      <c r="B316" s="167">
        <v>45</v>
      </c>
      <c r="C316" s="167">
        <v>0</v>
      </c>
      <c r="D316" s="167">
        <v>45</v>
      </c>
      <c r="E316" s="167">
        <v>0</v>
      </c>
      <c r="F316" s="167">
        <v>0</v>
      </c>
      <c r="G316" s="167">
        <v>0</v>
      </c>
      <c r="H316" s="167">
        <v>0</v>
      </c>
      <c r="I316" s="167">
        <v>0</v>
      </c>
      <c r="J316" s="167">
        <v>0</v>
      </c>
      <c r="K316" s="167">
        <v>0</v>
      </c>
      <c r="L316" s="167">
        <v>0</v>
      </c>
      <c r="M316" s="167">
        <v>0</v>
      </c>
      <c r="N316" s="167">
        <v>0</v>
      </c>
      <c r="O316" s="167">
        <v>0</v>
      </c>
      <c r="P316" s="167">
        <v>0</v>
      </c>
      <c r="Q316" s="167">
        <v>0</v>
      </c>
      <c r="R316" s="167" t="s">
        <v>66</v>
      </c>
    </row>
    <row r="317" spans="1:18" x14ac:dyDescent="0.2">
      <c r="A317" s="245" t="s">
        <v>83</v>
      </c>
      <c r="B317" s="168">
        <v>45</v>
      </c>
      <c r="C317" s="168">
        <v>0</v>
      </c>
      <c r="D317" s="168">
        <v>45</v>
      </c>
      <c r="E317" s="168">
        <v>0</v>
      </c>
      <c r="F317" s="168">
        <v>0</v>
      </c>
      <c r="G317" s="168">
        <v>0</v>
      </c>
      <c r="H317" s="168">
        <v>0</v>
      </c>
      <c r="I317" s="168">
        <v>0</v>
      </c>
      <c r="J317" s="168">
        <v>0</v>
      </c>
      <c r="K317" s="168">
        <v>0</v>
      </c>
      <c r="L317" s="168">
        <v>0</v>
      </c>
      <c r="M317" s="168">
        <v>0</v>
      </c>
      <c r="N317" s="168">
        <v>0</v>
      </c>
      <c r="O317" s="168">
        <v>0</v>
      </c>
      <c r="P317" s="168">
        <v>0</v>
      </c>
      <c r="Q317" s="168">
        <v>0</v>
      </c>
    </row>
    <row r="318" spans="1:18" ht="89.25" x14ac:dyDescent="0.2">
      <c r="A318" s="245" t="s">
        <v>170</v>
      </c>
    </row>
    <row r="319" spans="1:18" ht="25.5" x14ac:dyDescent="0.2">
      <c r="A319" s="245" t="s">
        <v>65</v>
      </c>
      <c r="B319" s="169">
        <v>0</v>
      </c>
      <c r="C319" s="169">
        <v>0</v>
      </c>
      <c r="D319" s="169">
        <v>0</v>
      </c>
      <c r="E319" s="169">
        <v>0</v>
      </c>
      <c r="F319" s="169">
        <v>0</v>
      </c>
      <c r="G319" s="169">
        <v>0</v>
      </c>
      <c r="H319" s="169">
        <v>0</v>
      </c>
      <c r="I319" s="169">
        <v>0</v>
      </c>
      <c r="J319" s="169">
        <v>111</v>
      </c>
      <c r="K319" s="169">
        <v>0</v>
      </c>
      <c r="L319" s="169">
        <v>111</v>
      </c>
      <c r="M319" s="169">
        <v>0</v>
      </c>
      <c r="N319" s="169">
        <v>0</v>
      </c>
      <c r="O319" s="169">
        <v>0</v>
      </c>
      <c r="P319" s="169">
        <v>0</v>
      </c>
      <c r="Q319" s="169">
        <v>0</v>
      </c>
      <c r="R319" s="169" t="s">
        <v>66</v>
      </c>
    </row>
    <row r="320" spans="1:18" x14ac:dyDescent="0.2">
      <c r="A320" s="245" t="s">
        <v>83</v>
      </c>
      <c r="B320" s="170">
        <v>0</v>
      </c>
      <c r="C320" s="170">
        <v>0</v>
      </c>
      <c r="D320" s="170">
        <v>0</v>
      </c>
      <c r="E320" s="170">
        <v>0</v>
      </c>
      <c r="F320" s="170">
        <v>0</v>
      </c>
      <c r="G320" s="170">
        <v>0</v>
      </c>
      <c r="H320" s="170">
        <v>0</v>
      </c>
      <c r="I320" s="170">
        <v>0</v>
      </c>
      <c r="J320" s="170">
        <v>111</v>
      </c>
      <c r="K320" s="170">
        <v>0</v>
      </c>
      <c r="L320" s="170">
        <v>111</v>
      </c>
      <c r="M320" s="170">
        <v>0</v>
      </c>
      <c r="N320" s="170">
        <v>0</v>
      </c>
      <c r="O320" s="170">
        <v>0</v>
      </c>
      <c r="P320" s="170">
        <v>0</v>
      </c>
      <c r="Q320" s="170">
        <v>0</v>
      </c>
    </row>
    <row r="321" spans="1:18" ht="38.25" x14ac:dyDescent="0.2">
      <c r="A321" s="245" t="s">
        <v>171</v>
      </c>
    </row>
    <row r="322" spans="1:18" ht="25.5" x14ac:dyDescent="0.2">
      <c r="A322" s="245" t="s">
        <v>69</v>
      </c>
      <c r="B322" s="171">
        <v>20</v>
      </c>
      <c r="C322" s="171">
        <v>0</v>
      </c>
      <c r="D322" s="171">
        <v>0</v>
      </c>
      <c r="E322" s="171">
        <v>0</v>
      </c>
      <c r="F322" s="171">
        <v>0</v>
      </c>
      <c r="G322" s="171">
        <v>20</v>
      </c>
      <c r="H322" s="171">
        <v>0</v>
      </c>
      <c r="I322" s="171">
        <v>0</v>
      </c>
      <c r="J322" s="171">
        <v>0</v>
      </c>
      <c r="K322" s="171">
        <v>0</v>
      </c>
      <c r="L322" s="171">
        <v>0</v>
      </c>
      <c r="M322" s="171">
        <v>0</v>
      </c>
      <c r="N322" s="171">
        <v>0</v>
      </c>
      <c r="O322" s="171">
        <v>0</v>
      </c>
      <c r="P322" s="171">
        <v>0</v>
      </c>
      <c r="Q322" s="171">
        <v>0</v>
      </c>
      <c r="R322" s="171" t="s">
        <v>70</v>
      </c>
    </row>
    <row r="323" spans="1:18" ht="25.5" x14ac:dyDescent="0.2">
      <c r="A323" s="245" t="s">
        <v>75</v>
      </c>
      <c r="B323" s="171">
        <v>2</v>
      </c>
      <c r="C323" s="171">
        <v>0</v>
      </c>
      <c r="D323" s="171">
        <v>0</v>
      </c>
      <c r="E323" s="171">
        <v>0</v>
      </c>
      <c r="F323" s="171">
        <v>0</v>
      </c>
      <c r="G323" s="171">
        <v>2</v>
      </c>
      <c r="H323" s="171">
        <v>0</v>
      </c>
      <c r="I323" s="171">
        <v>0</v>
      </c>
      <c r="J323" s="171">
        <v>0</v>
      </c>
      <c r="K323" s="171">
        <v>0</v>
      </c>
      <c r="L323" s="171">
        <v>0</v>
      </c>
      <c r="M323" s="171">
        <v>0</v>
      </c>
      <c r="N323" s="171">
        <v>0</v>
      </c>
      <c r="O323" s="171">
        <v>0</v>
      </c>
      <c r="P323" s="171">
        <v>0</v>
      </c>
      <c r="Q323" s="171">
        <v>0</v>
      </c>
      <c r="R323" s="171" t="s">
        <v>76</v>
      </c>
    </row>
    <row r="324" spans="1:18" x14ac:dyDescent="0.2">
      <c r="A324" s="245" t="s">
        <v>83</v>
      </c>
      <c r="B324" s="172">
        <v>22</v>
      </c>
      <c r="C324" s="172">
        <v>0</v>
      </c>
      <c r="D324" s="172">
        <v>0</v>
      </c>
      <c r="E324" s="172">
        <v>0</v>
      </c>
      <c r="F324" s="172">
        <v>0</v>
      </c>
      <c r="G324" s="172">
        <v>22</v>
      </c>
      <c r="H324" s="172">
        <v>0</v>
      </c>
      <c r="I324" s="172">
        <v>0</v>
      </c>
      <c r="J324" s="172">
        <v>0</v>
      </c>
      <c r="K324" s="172">
        <v>0</v>
      </c>
      <c r="L324" s="172">
        <v>0</v>
      </c>
      <c r="M324" s="172">
        <v>0</v>
      </c>
      <c r="N324" s="172">
        <v>0</v>
      </c>
      <c r="O324" s="172">
        <v>0</v>
      </c>
      <c r="P324" s="172">
        <v>0</v>
      </c>
      <c r="Q324" s="172">
        <v>0</v>
      </c>
    </row>
    <row r="325" spans="1:18" ht="76.5" x14ac:dyDescent="0.2">
      <c r="A325" s="245" t="s">
        <v>172</v>
      </c>
    </row>
    <row r="326" spans="1:18" ht="25.5" x14ac:dyDescent="0.2">
      <c r="A326" s="245" t="s">
        <v>77</v>
      </c>
      <c r="B326" s="173">
        <v>0</v>
      </c>
      <c r="C326" s="173">
        <v>0</v>
      </c>
      <c r="D326" s="173">
        <v>0</v>
      </c>
      <c r="E326" s="173">
        <v>0</v>
      </c>
      <c r="F326" s="173">
        <v>0</v>
      </c>
      <c r="G326" s="173">
        <v>0</v>
      </c>
      <c r="H326" s="173">
        <v>0</v>
      </c>
      <c r="I326" s="173">
        <v>0</v>
      </c>
      <c r="J326" s="173">
        <v>0</v>
      </c>
      <c r="K326" s="173">
        <v>0</v>
      </c>
      <c r="L326" s="173">
        <v>0</v>
      </c>
      <c r="M326" s="173">
        <v>0</v>
      </c>
      <c r="N326" s="173">
        <v>0</v>
      </c>
      <c r="O326" s="173">
        <v>0</v>
      </c>
      <c r="P326" s="173">
        <v>0</v>
      </c>
      <c r="Q326" s="173">
        <v>0</v>
      </c>
      <c r="R326" s="173" t="s">
        <v>78</v>
      </c>
    </row>
    <row r="327" spans="1:18" x14ac:dyDescent="0.2">
      <c r="A327" s="245" t="s">
        <v>83</v>
      </c>
      <c r="B327" s="174">
        <v>0</v>
      </c>
      <c r="C327" s="174">
        <v>0</v>
      </c>
      <c r="D327" s="174">
        <v>0</v>
      </c>
      <c r="E327" s="174">
        <v>0</v>
      </c>
      <c r="F327" s="174">
        <v>0</v>
      </c>
      <c r="G327" s="174">
        <v>0</v>
      </c>
      <c r="H327" s="174">
        <v>0</v>
      </c>
      <c r="I327" s="174">
        <v>0</v>
      </c>
      <c r="J327" s="174">
        <v>0</v>
      </c>
      <c r="K327" s="174">
        <v>0</v>
      </c>
      <c r="L327" s="174">
        <v>0</v>
      </c>
      <c r="M327" s="174">
        <v>0</v>
      </c>
      <c r="N327" s="174">
        <v>0</v>
      </c>
      <c r="O327" s="174">
        <v>0</v>
      </c>
      <c r="P327" s="174">
        <v>0</v>
      </c>
      <c r="Q327" s="174">
        <v>0</v>
      </c>
    </row>
    <row r="328" spans="1:18" ht="178.5" x14ac:dyDescent="0.2">
      <c r="A328" s="245" t="s">
        <v>173</v>
      </c>
    </row>
    <row r="329" spans="1:18" ht="25.5" x14ac:dyDescent="0.2">
      <c r="A329" s="245" t="s">
        <v>65</v>
      </c>
      <c r="B329" s="175">
        <v>0</v>
      </c>
      <c r="C329" s="175">
        <v>0</v>
      </c>
      <c r="D329" s="175">
        <v>0</v>
      </c>
      <c r="E329" s="175">
        <v>0</v>
      </c>
      <c r="F329" s="175">
        <v>0</v>
      </c>
      <c r="G329" s="175">
        <v>0</v>
      </c>
      <c r="H329" s="175">
        <v>0</v>
      </c>
      <c r="I329" s="175">
        <v>0</v>
      </c>
      <c r="J329" s="175">
        <v>9</v>
      </c>
      <c r="K329" s="175">
        <v>0</v>
      </c>
      <c r="L329" s="175">
        <v>9</v>
      </c>
      <c r="M329" s="175">
        <v>0</v>
      </c>
      <c r="N329" s="175">
        <v>0</v>
      </c>
      <c r="O329" s="175">
        <v>0</v>
      </c>
      <c r="P329" s="175">
        <v>0</v>
      </c>
      <c r="Q329" s="175">
        <v>0</v>
      </c>
      <c r="R329" s="175" t="s">
        <v>66</v>
      </c>
    </row>
    <row r="330" spans="1:18" x14ac:dyDescent="0.2">
      <c r="A330" s="245" t="s">
        <v>83</v>
      </c>
      <c r="B330" s="176">
        <v>0</v>
      </c>
      <c r="C330" s="176">
        <v>0</v>
      </c>
      <c r="D330" s="176">
        <v>0</v>
      </c>
      <c r="E330" s="176">
        <v>0</v>
      </c>
      <c r="F330" s="176">
        <v>0</v>
      </c>
      <c r="G330" s="176">
        <v>0</v>
      </c>
      <c r="H330" s="176">
        <v>0</v>
      </c>
      <c r="I330" s="176">
        <v>0</v>
      </c>
      <c r="J330" s="176">
        <v>9</v>
      </c>
      <c r="K330" s="176">
        <v>0</v>
      </c>
      <c r="L330" s="176">
        <v>9</v>
      </c>
      <c r="M330" s="176">
        <v>0</v>
      </c>
      <c r="N330" s="176">
        <v>0</v>
      </c>
      <c r="O330" s="176">
        <v>0</v>
      </c>
      <c r="P330" s="176">
        <v>0</v>
      </c>
      <c r="Q330" s="176">
        <v>0</v>
      </c>
    </row>
    <row r="331" spans="1:18" ht="63.75" x14ac:dyDescent="0.2">
      <c r="A331" s="245" t="s">
        <v>174</v>
      </c>
    </row>
    <row r="332" spans="1:18" ht="25.5" x14ac:dyDescent="0.2">
      <c r="A332" s="245" t="s">
        <v>75</v>
      </c>
      <c r="B332" s="177">
        <v>1</v>
      </c>
      <c r="C332" s="177">
        <v>0</v>
      </c>
      <c r="D332" s="177">
        <v>0</v>
      </c>
      <c r="E332" s="177">
        <v>0</v>
      </c>
      <c r="F332" s="177">
        <v>0</v>
      </c>
      <c r="G332" s="177">
        <v>1</v>
      </c>
      <c r="H332" s="177">
        <v>0</v>
      </c>
      <c r="I332" s="177">
        <v>0</v>
      </c>
      <c r="J332" s="177">
        <v>0</v>
      </c>
      <c r="K332" s="177">
        <v>0</v>
      </c>
      <c r="L332" s="177">
        <v>0</v>
      </c>
      <c r="M332" s="177">
        <v>0</v>
      </c>
      <c r="N332" s="177">
        <v>0</v>
      </c>
      <c r="O332" s="177">
        <v>0</v>
      </c>
      <c r="P332" s="177">
        <v>0</v>
      </c>
      <c r="Q332" s="177">
        <v>0</v>
      </c>
      <c r="R332" s="177" t="s">
        <v>76</v>
      </c>
    </row>
    <row r="333" spans="1:18" x14ac:dyDescent="0.2">
      <c r="A333" s="245" t="s">
        <v>83</v>
      </c>
      <c r="B333" s="178">
        <v>1</v>
      </c>
      <c r="C333" s="178">
        <v>0</v>
      </c>
      <c r="D333" s="178">
        <v>0</v>
      </c>
      <c r="E333" s="178">
        <v>0</v>
      </c>
      <c r="F333" s="178">
        <v>0</v>
      </c>
      <c r="G333" s="178">
        <v>1</v>
      </c>
      <c r="H333" s="178">
        <v>0</v>
      </c>
      <c r="I333" s="178">
        <v>0</v>
      </c>
      <c r="J333" s="178">
        <v>0</v>
      </c>
      <c r="K333" s="178">
        <v>0</v>
      </c>
      <c r="L333" s="178">
        <v>0</v>
      </c>
      <c r="M333" s="178">
        <v>0</v>
      </c>
      <c r="N333" s="178">
        <v>0</v>
      </c>
      <c r="O333" s="178">
        <v>0</v>
      </c>
      <c r="P333" s="178">
        <v>0</v>
      </c>
      <c r="Q333" s="178">
        <v>0</v>
      </c>
    </row>
    <row r="334" spans="1:18" ht="51" x14ac:dyDescent="0.2">
      <c r="A334" s="245" t="s">
        <v>175</v>
      </c>
    </row>
    <row r="335" spans="1:18" ht="25.5" x14ac:dyDescent="0.2">
      <c r="A335" s="245" t="s">
        <v>65</v>
      </c>
      <c r="B335" s="179">
        <v>0</v>
      </c>
      <c r="C335" s="179">
        <v>0</v>
      </c>
      <c r="D335" s="179">
        <v>0</v>
      </c>
      <c r="E335" s="179">
        <v>0</v>
      </c>
      <c r="F335" s="179">
        <v>0</v>
      </c>
      <c r="G335" s="179">
        <v>0</v>
      </c>
      <c r="H335" s="179">
        <v>0</v>
      </c>
      <c r="I335" s="179">
        <v>0</v>
      </c>
      <c r="J335" s="179">
        <v>1</v>
      </c>
      <c r="K335" s="179">
        <v>0</v>
      </c>
      <c r="L335" s="179">
        <v>1</v>
      </c>
      <c r="M335" s="179">
        <v>0</v>
      </c>
      <c r="N335" s="179">
        <v>0</v>
      </c>
      <c r="O335" s="179">
        <v>0</v>
      </c>
      <c r="P335" s="179">
        <v>0</v>
      </c>
      <c r="Q335" s="179">
        <v>0</v>
      </c>
      <c r="R335" s="179" t="s">
        <v>66</v>
      </c>
    </row>
    <row r="336" spans="1:18" x14ac:dyDescent="0.2">
      <c r="A336" s="245" t="s">
        <v>83</v>
      </c>
      <c r="B336" s="180">
        <v>0</v>
      </c>
      <c r="C336" s="180">
        <v>0</v>
      </c>
      <c r="D336" s="180">
        <v>0</v>
      </c>
      <c r="E336" s="180">
        <v>0</v>
      </c>
      <c r="F336" s="180">
        <v>0</v>
      </c>
      <c r="G336" s="180">
        <v>0</v>
      </c>
      <c r="H336" s="180">
        <v>0</v>
      </c>
      <c r="I336" s="180">
        <v>0</v>
      </c>
      <c r="J336" s="180">
        <v>1</v>
      </c>
      <c r="K336" s="180">
        <v>0</v>
      </c>
      <c r="L336" s="180">
        <v>1</v>
      </c>
      <c r="M336" s="180">
        <v>0</v>
      </c>
      <c r="N336" s="180">
        <v>0</v>
      </c>
      <c r="O336" s="180">
        <v>0</v>
      </c>
      <c r="P336" s="180">
        <v>0</v>
      </c>
      <c r="Q336" s="180">
        <v>0</v>
      </c>
    </row>
    <row r="337" spans="1:18" ht="76.5" x14ac:dyDescent="0.2">
      <c r="A337" s="245" t="s">
        <v>176</v>
      </c>
    </row>
    <row r="338" spans="1:18" ht="25.5" x14ac:dyDescent="0.2">
      <c r="A338" s="245" t="s">
        <v>85</v>
      </c>
      <c r="B338" s="181">
        <v>0</v>
      </c>
      <c r="C338" s="181">
        <v>0</v>
      </c>
      <c r="D338" s="181">
        <v>0</v>
      </c>
      <c r="E338" s="181">
        <v>0</v>
      </c>
      <c r="F338" s="181">
        <v>0</v>
      </c>
      <c r="G338" s="181">
        <v>0</v>
      </c>
      <c r="H338" s="181">
        <v>0</v>
      </c>
      <c r="I338" s="181">
        <v>0</v>
      </c>
      <c r="J338" s="181">
        <v>0</v>
      </c>
      <c r="K338" s="181">
        <v>0</v>
      </c>
      <c r="L338" s="181">
        <v>0</v>
      </c>
      <c r="M338" s="181">
        <v>0</v>
      </c>
      <c r="N338" s="181">
        <v>0</v>
      </c>
      <c r="O338" s="181">
        <v>0</v>
      </c>
      <c r="P338" s="181">
        <v>0</v>
      </c>
      <c r="Q338" s="181">
        <v>0</v>
      </c>
      <c r="R338" s="181" t="s">
        <v>86</v>
      </c>
    </row>
    <row r="339" spans="1:18" x14ac:dyDescent="0.2">
      <c r="A339" s="245" t="s">
        <v>83</v>
      </c>
      <c r="B339" s="182">
        <v>0</v>
      </c>
      <c r="C339" s="182">
        <v>0</v>
      </c>
      <c r="D339" s="182">
        <v>0</v>
      </c>
      <c r="E339" s="182">
        <v>0</v>
      </c>
      <c r="F339" s="182">
        <v>0</v>
      </c>
      <c r="G339" s="182">
        <v>0</v>
      </c>
      <c r="H339" s="182">
        <v>0</v>
      </c>
      <c r="I339" s="182">
        <v>0</v>
      </c>
      <c r="J339" s="182">
        <v>0</v>
      </c>
      <c r="K339" s="182">
        <v>0</v>
      </c>
      <c r="L339" s="182">
        <v>0</v>
      </c>
      <c r="M339" s="182">
        <v>0</v>
      </c>
      <c r="N339" s="182">
        <v>0</v>
      </c>
      <c r="O339" s="182">
        <v>0</v>
      </c>
      <c r="P339" s="182">
        <v>0</v>
      </c>
      <c r="Q339" s="182">
        <v>0</v>
      </c>
    </row>
    <row r="340" spans="1:18" ht="102" x14ac:dyDescent="0.2">
      <c r="A340" s="245" t="s">
        <v>177</v>
      </c>
    </row>
    <row r="341" spans="1:18" ht="25.5" x14ac:dyDescent="0.2">
      <c r="A341" s="245" t="s">
        <v>65</v>
      </c>
      <c r="B341" s="183">
        <v>0</v>
      </c>
      <c r="C341" s="183">
        <v>0</v>
      </c>
      <c r="D341" s="183">
        <v>0</v>
      </c>
      <c r="E341" s="183">
        <v>0</v>
      </c>
      <c r="F341" s="183">
        <v>0</v>
      </c>
      <c r="G341" s="183">
        <v>0</v>
      </c>
      <c r="H341" s="183">
        <v>0</v>
      </c>
      <c r="I341" s="183">
        <v>0</v>
      </c>
      <c r="J341" s="183">
        <v>403</v>
      </c>
      <c r="K341" s="183">
        <v>0</v>
      </c>
      <c r="L341" s="183">
        <v>403</v>
      </c>
      <c r="M341" s="183">
        <v>0</v>
      </c>
      <c r="N341" s="183">
        <v>0</v>
      </c>
      <c r="O341" s="183">
        <v>0</v>
      </c>
      <c r="P341" s="183">
        <v>0</v>
      </c>
      <c r="Q341" s="183">
        <v>403</v>
      </c>
      <c r="R341" s="183" t="s">
        <v>66</v>
      </c>
    </row>
    <row r="342" spans="1:18" x14ac:dyDescent="0.2">
      <c r="A342" s="245" t="s">
        <v>83</v>
      </c>
      <c r="B342" s="184">
        <v>0</v>
      </c>
      <c r="C342" s="184">
        <v>0</v>
      </c>
      <c r="D342" s="184">
        <v>0</v>
      </c>
      <c r="E342" s="184">
        <v>0</v>
      </c>
      <c r="F342" s="184">
        <v>0</v>
      </c>
      <c r="G342" s="184">
        <v>0</v>
      </c>
      <c r="H342" s="184">
        <v>0</v>
      </c>
      <c r="I342" s="184">
        <v>0</v>
      </c>
      <c r="J342" s="184">
        <v>403</v>
      </c>
      <c r="K342" s="184">
        <v>0</v>
      </c>
      <c r="L342" s="184">
        <v>403</v>
      </c>
      <c r="M342" s="184">
        <v>0</v>
      </c>
      <c r="N342" s="184">
        <v>0</v>
      </c>
      <c r="O342" s="184">
        <v>0</v>
      </c>
      <c r="P342" s="184">
        <v>0</v>
      </c>
      <c r="Q342" s="184">
        <v>403</v>
      </c>
    </row>
    <row r="343" spans="1:18" ht="114.75" x14ac:dyDescent="0.2">
      <c r="A343" s="245" t="s">
        <v>178</v>
      </c>
    </row>
    <row r="344" spans="1:18" ht="25.5" x14ac:dyDescent="0.2">
      <c r="A344" s="245" t="s">
        <v>73</v>
      </c>
      <c r="B344" s="185">
        <v>0</v>
      </c>
      <c r="C344" s="185">
        <v>0</v>
      </c>
      <c r="D344" s="185">
        <v>0</v>
      </c>
      <c r="E344" s="185">
        <v>0</v>
      </c>
      <c r="F344" s="185">
        <v>0</v>
      </c>
      <c r="G344" s="185">
        <v>0</v>
      </c>
      <c r="H344" s="185">
        <v>0</v>
      </c>
      <c r="I344" s="185">
        <v>0</v>
      </c>
      <c r="J344" s="185">
        <v>0</v>
      </c>
      <c r="K344" s="185">
        <v>0</v>
      </c>
      <c r="L344" s="185">
        <v>0</v>
      </c>
      <c r="M344" s="185">
        <v>0</v>
      </c>
      <c r="N344" s="185">
        <v>0</v>
      </c>
      <c r="O344" s="185">
        <v>0</v>
      </c>
      <c r="P344" s="185">
        <v>0</v>
      </c>
      <c r="Q344" s="185">
        <v>0</v>
      </c>
      <c r="R344" s="185" t="s">
        <v>74</v>
      </c>
    </row>
    <row r="345" spans="1:18" x14ac:dyDescent="0.2">
      <c r="A345" s="245" t="s">
        <v>83</v>
      </c>
      <c r="B345" s="186">
        <v>0</v>
      </c>
      <c r="C345" s="186">
        <v>0</v>
      </c>
      <c r="D345" s="186">
        <v>0</v>
      </c>
      <c r="E345" s="186">
        <v>0</v>
      </c>
      <c r="F345" s="186">
        <v>0</v>
      </c>
      <c r="G345" s="186">
        <v>0</v>
      </c>
      <c r="H345" s="186">
        <v>0</v>
      </c>
      <c r="I345" s="186">
        <v>0</v>
      </c>
      <c r="J345" s="186">
        <v>0</v>
      </c>
      <c r="K345" s="186">
        <v>0</v>
      </c>
      <c r="L345" s="186">
        <v>0</v>
      </c>
      <c r="M345" s="186">
        <v>0</v>
      </c>
      <c r="N345" s="186">
        <v>0</v>
      </c>
      <c r="O345" s="186">
        <v>0</v>
      </c>
      <c r="P345" s="186">
        <v>0</v>
      </c>
      <c r="Q345" s="186">
        <v>0</v>
      </c>
    </row>
    <row r="346" spans="1:18" ht="89.25" x14ac:dyDescent="0.2">
      <c r="A346" s="245" t="s">
        <v>179</v>
      </c>
    </row>
    <row r="347" spans="1:18" ht="25.5" x14ac:dyDescent="0.2">
      <c r="A347" s="245" t="s">
        <v>65</v>
      </c>
      <c r="B347" s="187">
        <v>0</v>
      </c>
      <c r="C347" s="187">
        <v>0</v>
      </c>
      <c r="D347" s="187">
        <v>0</v>
      </c>
      <c r="E347" s="187">
        <v>0</v>
      </c>
      <c r="F347" s="187">
        <v>0</v>
      </c>
      <c r="G347" s="187">
        <v>0</v>
      </c>
      <c r="H347" s="187">
        <v>0</v>
      </c>
      <c r="I347" s="187">
        <v>0</v>
      </c>
      <c r="J347" s="187">
        <v>122</v>
      </c>
      <c r="K347" s="187">
        <v>0</v>
      </c>
      <c r="L347" s="187">
        <v>122</v>
      </c>
      <c r="M347" s="187">
        <v>0</v>
      </c>
      <c r="N347" s="187">
        <v>0</v>
      </c>
      <c r="O347" s="187">
        <v>0</v>
      </c>
      <c r="P347" s="187">
        <v>0</v>
      </c>
      <c r="Q347" s="187">
        <v>82</v>
      </c>
      <c r="R347" s="187" t="s">
        <v>66</v>
      </c>
    </row>
    <row r="348" spans="1:18" ht="25.5" x14ac:dyDescent="0.2">
      <c r="A348" s="245" t="s">
        <v>89</v>
      </c>
      <c r="B348" s="187">
        <v>0</v>
      </c>
      <c r="C348" s="187">
        <v>0</v>
      </c>
      <c r="D348" s="187">
        <v>0</v>
      </c>
      <c r="E348" s="187">
        <v>0</v>
      </c>
      <c r="F348" s="187">
        <v>0</v>
      </c>
      <c r="G348" s="187">
        <v>0</v>
      </c>
      <c r="H348" s="187">
        <v>0</v>
      </c>
      <c r="I348" s="187">
        <v>0</v>
      </c>
      <c r="J348" s="187">
        <v>1183</v>
      </c>
      <c r="K348" s="187">
        <v>1183</v>
      </c>
      <c r="L348" s="187">
        <v>0</v>
      </c>
      <c r="M348" s="187">
        <v>0</v>
      </c>
      <c r="N348" s="187">
        <v>0</v>
      </c>
      <c r="O348" s="187">
        <v>0</v>
      </c>
      <c r="P348" s="187">
        <v>0</v>
      </c>
      <c r="Q348" s="187">
        <v>1176</v>
      </c>
      <c r="R348" s="187" t="s">
        <v>90</v>
      </c>
    </row>
    <row r="349" spans="1:18" ht="25.5" x14ac:dyDescent="0.2">
      <c r="A349" s="245" t="s">
        <v>79</v>
      </c>
      <c r="B349" s="187">
        <v>0</v>
      </c>
      <c r="C349" s="187">
        <v>0</v>
      </c>
      <c r="D349" s="187">
        <v>0</v>
      </c>
      <c r="E349" s="187">
        <v>0</v>
      </c>
      <c r="F349" s="187">
        <v>0</v>
      </c>
      <c r="G349" s="187">
        <v>0</v>
      </c>
      <c r="H349" s="187">
        <v>0</v>
      </c>
      <c r="I349" s="187">
        <v>0</v>
      </c>
      <c r="J349" s="187">
        <v>1</v>
      </c>
      <c r="K349" s="187">
        <v>1</v>
      </c>
      <c r="L349" s="187">
        <v>0</v>
      </c>
      <c r="M349" s="187">
        <v>0</v>
      </c>
      <c r="N349" s="187">
        <v>0</v>
      </c>
      <c r="O349" s="187">
        <v>0</v>
      </c>
      <c r="P349" s="187">
        <v>0</v>
      </c>
      <c r="Q349" s="187">
        <v>1</v>
      </c>
      <c r="R349" s="187" t="s">
        <v>80</v>
      </c>
    </row>
    <row r="350" spans="1:18" x14ac:dyDescent="0.2">
      <c r="A350" s="245" t="s">
        <v>83</v>
      </c>
      <c r="B350" s="188">
        <v>0</v>
      </c>
      <c r="C350" s="188">
        <v>0</v>
      </c>
      <c r="D350" s="188">
        <v>0</v>
      </c>
      <c r="E350" s="188">
        <v>0</v>
      </c>
      <c r="F350" s="188">
        <v>0</v>
      </c>
      <c r="G350" s="188">
        <v>0</v>
      </c>
      <c r="H350" s="188">
        <v>0</v>
      </c>
      <c r="I350" s="188">
        <v>0</v>
      </c>
      <c r="J350" s="188">
        <v>1306</v>
      </c>
      <c r="K350" s="188">
        <v>1184</v>
      </c>
      <c r="L350" s="188">
        <v>122</v>
      </c>
      <c r="M350" s="188">
        <v>0</v>
      </c>
      <c r="N350" s="188">
        <v>0</v>
      </c>
      <c r="O350" s="188">
        <v>0</v>
      </c>
      <c r="P350" s="188">
        <v>0</v>
      </c>
      <c r="Q350" s="188">
        <v>1259</v>
      </c>
    </row>
    <row r="351" spans="1:18" ht="63.75" x14ac:dyDescent="0.2">
      <c r="A351" s="245" t="s">
        <v>180</v>
      </c>
    </row>
    <row r="352" spans="1:18" ht="25.5" x14ac:dyDescent="0.2">
      <c r="A352" s="245" t="s">
        <v>65</v>
      </c>
      <c r="B352" s="189">
        <v>0</v>
      </c>
      <c r="C352" s="189">
        <v>0</v>
      </c>
      <c r="D352" s="189">
        <v>0</v>
      </c>
      <c r="E352" s="189">
        <v>0</v>
      </c>
      <c r="F352" s="189">
        <v>0</v>
      </c>
      <c r="G352" s="189">
        <v>0</v>
      </c>
      <c r="H352" s="189">
        <v>0</v>
      </c>
      <c r="I352" s="189">
        <v>0</v>
      </c>
      <c r="J352" s="189">
        <v>82</v>
      </c>
      <c r="K352" s="189">
        <v>0</v>
      </c>
      <c r="L352" s="189">
        <v>82</v>
      </c>
      <c r="M352" s="189">
        <v>0</v>
      </c>
      <c r="N352" s="189">
        <v>0</v>
      </c>
      <c r="O352" s="189">
        <v>0</v>
      </c>
      <c r="P352" s="189">
        <v>0</v>
      </c>
      <c r="Q352" s="189">
        <v>82</v>
      </c>
      <c r="R352" s="189" t="s">
        <v>66</v>
      </c>
    </row>
    <row r="353" spans="1:18" ht="25.5" x14ac:dyDescent="0.2">
      <c r="A353" s="245" t="s">
        <v>89</v>
      </c>
      <c r="B353" s="189">
        <v>0</v>
      </c>
      <c r="C353" s="189">
        <v>0</v>
      </c>
      <c r="D353" s="189">
        <v>0</v>
      </c>
      <c r="E353" s="189">
        <v>0</v>
      </c>
      <c r="F353" s="189">
        <v>0</v>
      </c>
      <c r="G353" s="189">
        <v>0</v>
      </c>
      <c r="H353" s="189">
        <v>0</v>
      </c>
      <c r="I353" s="189">
        <v>0</v>
      </c>
      <c r="J353" s="189">
        <v>1176</v>
      </c>
      <c r="K353" s="189">
        <v>1176</v>
      </c>
      <c r="L353" s="189">
        <v>0</v>
      </c>
      <c r="M353" s="189">
        <v>0</v>
      </c>
      <c r="N353" s="189">
        <v>0</v>
      </c>
      <c r="O353" s="189">
        <v>0</v>
      </c>
      <c r="P353" s="189">
        <v>0</v>
      </c>
      <c r="Q353" s="189">
        <v>1176</v>
      </c>
      <c r="R353" s="189" t="s">
        <v>90</v>
      </c>
    </row>
    <row r="354" spans="1:18" ht="25.5" x14ac:dyDescent="0.2">
      <c r="A354" s="245" t="s">
        <v>79</v>
      </c>
      <c r="B354" s="189">
        <v>0</v>
      </c>
      <c r="C354" s="189">
        <v>0</v>
      </c>
      <c r="D354" s="189">
        <v>0</v>
      </c>
      <c r="E354" s="189">
        <v>0</v>
      </c>
      <c r="F354" s="189">
        <v>0</v>
      </c>
      <c r="G354" s="189">
        <v>0</v>
      </c>
      <c r="H354" s="189">
        <v>0</v>
      </c>
      <c r="I354" s="189">
        <v>0</v>
      </c>
      <c r="J354" s="189">
        <v>1</v>
      </c>
      <c r="K354" s="189">
        <v>1</v>
      </c>
      <c r="L354" s="189">
        <v>0</v>
      </c>
      <c r="M354" s="189">
        <v>0</v>
      </c>
      <c r="N354" s="189">
        <v>0</v>
      </c>
      <c r="O354" s="189">
        <v>0</v>
      </c>
      <c r="P354" s="189">
        <v>0</v>
      </c>
      <c r="Q354" s="189">
        <v>1</v>
      </c>
      <c r="R354" s="189" t="s">
        <v>80</v>
      </c>
    </row>
    <row r="355" spans="1:18" x14ac:dyDescent="0.2">
      <c r="A355" s="245" t="s">
        <v>83</v>
      </c>
      <c r="B355" s="190">
        <v>0</v>
      </c>
      <c r="C355" s="190">
        <v>0</v>
      </c>
      <c r="D355" s="190">
        <v>0</v>
      </c>
      <c r="E355" s="190">
        <v>0</v>
      </c>
      <c r="F355" s="190">
        <v>0</v>
      </c>
      <c r="G355" s="190">
        <v>0</v>
      </c>
      <c r="H355" s="190">
        <v>0</v>
      </c>
      <c r="I355" s="190">
        <v>0</v>
      </c>
      <c r="J355" s="190">
        <v>1259</v>
      </c>
      <c r="K355" s="190">
        <v>1177</v>
      </c>
      <c r="L355" s="190">
        <v>82</v>
      </c>
      <c r="M355" s="190">
        <v>0</v>
      </c>
      <c r="N355" s="190">
        <v>0</v>
      </c>
      <c r="O355" s="190">
        <v>0</v>
      </c>
      <c r="P355" s="190">
        <v>0</v>
      </c>
      <c r="Q355" s="190">
        <v>1259</v>
      </c>
    </row>
    <row r="356" spans="1:18" ht="102" x14ac:dyDescent="0.2">
      <c r="A356" s="245" t="s">
        <v>181</v>
      </c>
    </row>
    <row r="357" spans="1:18" ht="25.5" x14ac:dyDescent="0.2">
      <c r="A357" s="245" t="s">
        <v>89</v>
      </c>
      <c r="B357" s="191">
        <v>0</v>
      </c>
      <c r="C357" s="191">
        <v>0</v>
      </c>
      <c r="D357" s="191">
        <v>0</v>
      </c>
      <c r="E357" s="191">
        <v>0</v>
      </c>
      <c r="F357" s="191">
        <v>0</v>
      </c>
      <c r="G357" s="191">
        <v>0</v>
      </c>
      <c r="H357" s="191">
        <v>0</v>
      </c>
      <c r="I357" s="191">
        <v>0</v>
      </c>
      <c r="J357" s="191">
        <v>0</v>
      </c>
      <c r="K357" s="191">
        <v>0</v>
      </c>
      <c r="L357" s="191">
        <v>0</v>
      </c>
      <c r="M357" s="191">
        <v>0</v>
      </c>
      <c r="N357" s="191">
        <v>0</v>
      </c>
      <c r="O357" s="191">
        <v>0</v>
      </c>
      <c r="P357" s="191">
        <v>0</v>
      </c>
      <c r="Q357" s="191">
        <v>0</v>
      </c>
      <c r="R357" s="191" t="s">
        <v>90</v>
      </c>
    </row>
    <row r="358" spans="1:18" x14ac:dyDescent="0.2">
      <c r="A358" s="245" t="s">
        <v>83</v>
      </c>
      <c r="B358" s="192">
        <v>0</v>
      </c>
      <c r="C358" s="192">
        <v>0</v>
      </c>
      <c r="D358" s="192">
        <v>0</v>
      </c>
      <c r="E358" s="192">
        <v>0</v>
      </c>
      <c r="F358" s="192">
        <v>0</v>
      </c>
      <c r="G358" s="192">
        <v>0</v>
      </c>
      <c r="H358" s="192">
        <v>0</v>
      </c>
      <c r="I358" s="192">
        <v>0</v>
      </c>
      <c r="J358" s="192">
        <v>0</v>
      </c>
      <c r="K358" s="192">
        <v>0</v>
      </c>
      <c r="L358" s="192">
        <v>0</v>
      </c>
      <c r="M358" s="192">
        <v>0</v>
      </c>
      <c r="N358" s="192">
        <v>0</v>
      </c>
      <c r="O358" s="192">
        <v>0</v>
      </c>
      <c r="P358" s="192">
        <v>0</v>
      </c>
      <c r="Q358" s="192">
        <v>0</v>
      </c>
    </row>
    <row r="359" spans="1:18" ht="76.5" x14ac:dyDescent="0.2">
      <c r="A359" s="245" t="s">
        <v>182</v>
      </c>
    </row>
    <row r="360" spans="1:18" ht="25.5" x14ac:dyDescent="0.2">
      <c r="A360" s="245" t="s">
        <v>65</v>
      </c>
      <c r="B360" s="193">
        <v>0</v>
      </c>
      <c r="C360" s="193">
        <v>0</v>
      </c>
      <c r="D360" s="193">
        <v>0</v>
      </c>
      <c r="E360" s="193">
        <v>0</v>
      </c>
      <c r="F360" s="193">
        <v>0</v>
      </c>
      <c r="G360" s="193">
        <v>0</v>
      </c>
      <c r="H360" s="193">
        <v>0</v>
      </c>
      <c r="I360" s="193">
        <v>0</v>
      </c>
      <c r="J360" s="193">
        <v>753</v>
      </c>
      <c r="K360" s="193">
        <v>0</v>
      </c>
      <c r="L360" s="193">
        <v>753</v>
      </c>
      <c r="M360" s="193">
        <v>0</v>
      </c>
      <c r="N360" s="193">
        <v>0</v>
      </c>
      <c r="O360" s="193">
        <v>0</v>
      </c>
      <c r="P360" s="193">
        <v>0</v>
      </c>
      <c r="Q360" s="193">
        <v>0</v>
      </c>
      <c r="R360" s="193" t="s">
        <v>66</v>
      </c>
    </row>
    <row r="361" spans="1:18" x14ac:dyDescent="0.2">
      <c r="A361" s="245" t="s">
        <v>83</v>
      </c>
      <c r="B361" s="194">
        <v>0</v>
      </c>
      <c r="C361" s="194">
        <v>0</v>
      </c>
      <c r="D361" s="194">
        <v>0</v>
      </c>
      <c r="E361" s="194">
        <v>0</v>
      </c>
      <c r="F361" s="194">
        <v>0</v>
      </c>
      <c r="G361" s="194">
        <v>0</v>
      </c>
      <c r="H361" s="194">
        <v>0</v>
      </c>
      <c r="I361" s="194">
        <v>0</v>
      </c>
      <c r="J361" s="194">
        <v>753</v>
      </c>
      <c r="K361" s="194">
        <v>0</v>
      </c>
      <c r="L361" s="194">
        <v>753</v>
      </c>
      <c r="M361" s="194">
        <v>0</v>
      </c>
      <c r="N361" s="194">
        <v>0</v>
      </c>
      <c r="O361" s="194">
        <v>0</v>
      </c>
      <c r="P361" s="194">
        <v>0</v>
      </c>
      <c r="Q361" s="194">
        <v>0</v>
      </c>
    </row>
    <row r="362" spans="1:18" ht="204" x14ac:dyDescent="0.2">
      <c r="A362" s="245" t="s">
        <v>183</v>
      </c>
    </row>
    <row r="363" spans="1:18" ht="25.5" x14ac:dyDescent="0.2">
      <c r="A363" s="245" t="s">
        <v>65</v>
      </c>
      <c r="B363" s="195">
        <v>0</v>
      </c>
      <c r="C363" s="195">
        <v>0</v>
      </c>
      <c r="D363" s="195">
        <v>0</v>
      </c>
      <c r="E363" s="195">
        <v>0</v>
      </c>
      <c r="F363" s="195">
        <v>0</v>
      </c>
      <c r="G363" s="195">
        <v>0</v>
      </c>
      <c r="H363" s="195">
        <v>0</v>
      </c>
      <c r="I363" s="195">
        <v>0</v>
      </c>
      <c r="J363" s="195">
        <v>395</v>
      </c>
      <c r="K363" s="195">
        <v>0</v>
      </c>
      <c r="L363" s="195">
        <v>395</v>
      </c>
      <c r="M363" s="195">
        <v>0</v>
      </c>
      <c r="N363" s="195">
        <v>0</v>
      </c>
      <c r="O363" s="195">
        <v>0</v>
      </c>
      <c r="P363" s="195">
        <v>0</v>
      </c>
      <c r="Q363" s="195">
        <v>0</v>
      </c>
      <c r="R363" s="195" t="s">
        <v>66</v>
      </c>
    </row>
    <row r="364" spans="1:18" x14ac:dyDescent="0.2">
      <c r="A364" s="245" t="s">
        <v>83</v>
      </c>
      <c r="B364" s="196">
        <v>0</v>
      </c>
      <c r="C364" s="196">
        <v>0</v>
      </c>
      <c r="D364" s="196">
        <v>0</v>
      </c>
      <c r="E364" s="196">
        <v>0</v>
      </c>
      <c r="F364" s="196">
        <v>0</v>
      </c>
      <c r="G364" s="196">
        <v>0</v>
      </c>
      <c r="H364" s="196">
        <v>0</v>
      </c>
      <c r="I364" s="196">
        <v>0</v>
      </c>
      <c r="J364" s="196">
        <v>395</v>
      </c>
      <c r="K364" s="196">
        <v>0</v>
      </c>
      <c r="L364" s="196">
        <v>395</v>
      </c>
      <c r="M364" s="196">
        <v>0</v>
      </c>
      <c r="N364" s="196">
        <v>0</v>
      </c>
      <c r="O364" s="196">
        <v>0</v>
      </c>
      <c r="P364" s="196">
        <v>0</v>
      </c>
      <c r="Q364" s="196">
        <v>0</v>
      </c>
    </row>
    <row r="365" spans="1:18" ht="25.5" x14ac:dyDescent="0.2">
      <c r="A365" s="245" t="s">
        <v>184</v>
      </c>
    </row>
    <row r="366" spans="1:18" ht="25.5" x14ac:dyDescent="0.2">
      <c r="A366" s="245" t="s">
        <v>65</v>
      </c>
      <c r="B366" s="197">
        <v>0</v>
      </c>
      <c r="C366" s="197">
        <v>0</v>
      </c>
      <c r="D366" s="197">
        <v>0</v>
      </c>
      <c r="E366" s="197">
        <v>0</v>
      </c>
      <c r="F366" s="197">
        <v>0</v>
      </c>
      <c r="G366" s="197">
        <v>0</v>
      </c>
      <c r="H366" s="197">
        <v>0</v>
      </c>
      <c r="I366" s="197">
        <v>0</v>
      </c>
      <c r="J366" s="197">
        <v>374</v>
      </c>
      <c r="K366" s="197">
        <v>0</v>
      </c>
      <c r="L366" s="197">
        <v>374</v>
      </c>
      <c r="M366" s="197">
        <v>0</v>
      </c>
      <c r="N366" s="197">
        <v>0</v>
      </c>
      <c r="O366" s="197">
        <v>0</v>
      </c>
      <c r="P366" s="197">
        <v>0</v>
      </c>
      <c r="Q366" s="197">
        <v>0</v>
      </c>
      <c r="R366" s="197" t="s">
        <v>66</v>
      </c>
    </row>
    <row r="367" spans="1:18" x14ac:dyDescent="0.2">
      <c r="A367" s="245" t="s">
        <v>83</v>
      </c>
      <c r="B367" s="198">
        <v>0</v>
      </c>
      <c r="C367" s="198">
        <v>0</v>
      </c>
      <c r="D367" s="198">
        <v>0</v>
      </c>
      <c r="E367" s="198">
        <v>0</v>
      </c>
      <c r="F367" s="198">
        <v>0</v>
      </c>
      <c r="G367" s="198">
        <v>0</v>
      </c>
      <c r="H367" s="198">
        <v>0</v>
      </c>
      <c r="I367" s="198">
        <v>0</v>
      </c>
      <c r="J367" s="198">
        <v>374</v>
      </c>
      <c r="K367" s="198">
        <v>0</v>
      </c>
      <c r="L367" s="198">
        <v>374</v>
      </c>
      <c r="M367" s="198">
        <v>0</v>
      </c>
      <c r="N367" s="198">
        <v>0</v>
      </c>
      <c r="O367" s="198">
        <v>0</v>
      </c>
      <c r="P367" s="198">
        <v>0</v>
      </c>
      <c r="Q367" s="198">
        <v>0</v>
      </c>
    </row>
    <row r="368" spans="1:18" ht="25.5" x14ac:dyDescent="0.2">
      <c r="A368" s="245" t="s">
        <v>185</v>
      </c>
    </row>
    <row r="369" spans="1:18" ht="25.5" x14ac:dyDescent="0.2">
      <c r="A369" s="245" t="s">
        <v>65</v>
      </c>
      <c r="B369" s="199">
        <v>0</v>
      </c>
      <c r="C369" s="199">
        <v>0</v>
      </c>
      <c r="D369" s="199">
        <v>0</v>
      </c>
      <c r="E369" s="199">
        <v>0</v>
      </c>
      <c r="F369" s="199">
        <v>0</v>
      </c>
      <c r="G369" s="199">
        <v>0</v>
      </c>
      <c r="H369" s="199">
        <v>0</v>
      </c>
      <c r="I369" s="199">
        <v>0</v>
      </c>
      <c r="J369" s="199">
        <v>1623</v>
      </c>
      <c r="K369" s="199">
        <v>0</v>
      </c>
      <c r="L369" s="199">
        <v>1623</v>
      </c>
      <c r="M369" s="199">
        <v>0</v>
      </c>
      <c r="N369" s="199">
        <v>0</v>
      </c>
      <c r="O369" s="199">
        <v>0</v>
      </c>
      <c r="P369" s="199">
        <v>0</v>
      </c>
      <c r="Q369" s="199">
        <v>0</v>
      </c>
      <c r="R369" s="199" t="s">
        <v>66</v>
      </c>
    </row>
    <row r="370" spans="1:18" x14ac:dyDescent="0.2">
      <c r="A370" s="245" t="s">
        <v>83</v>
      </c>
      <c r="B370" s="200">
        <v>0</v>
      </c>
      <c r="C370" s="200">
        <v>0</v>
      </c>
      <c r="D370" s="200">
        <v>0</v>
      </c>
      <c r="E370" s="200">
        <v>0</v>
      </c>
      <c r="F370" s="200">
        <v>0</v>
      </c>
      <c r="G370" s="200">
        <v>0</v>
      </c>
      <c r="H370" s="200">
        <v>0</v>
      </c>
      <c r="I370" s="200">
        <v>0</v>
      </c>
      <c r="J370" s="200">
        <v>1623</v>
      </c>
      <c r="K370" s="200">
        <v>0</v>
      </c>
      <c r="L370" s="200">
        <v>1623</v>
      </c>
      <c r="M370" s="200">
        <v>0</v>
      </c>
      <c r="N370" s="200">
        <v>0</v>
      </c>
      <c r="O370" s="200">
        <v>0</v>
      </c>
      <c r="P370" s="200">
        <v>0</v>
      </c>
      <c r="Q370" s="200">
        <v>0</v>
      </c>
    </row>
    <row r="371" spans="1:18" ht="51" x14ac:dyDescent="0.2">
      <c r="A371" s="245" t="s">
        <v>186</v>
      </c>
    </row>
    <row r="372" spans="1:18" ht="25.5" x14ac:dyDescent="0.2">
      <c r="A372" s="245" t="s">
        <v>65</v>
      </c>
      <c r="B372" s="201">
        <v>3964</v>
      </c>
      <c r="C372" s="201">
        <v>0</v>
      </c>
      <c r="D372" s="201">
        <v>3964</v>
      </c>
      <c r="E372" s="201">
        <v>0</v>
      </c>
      <c r="F372" s="201">
        <v>0</v>
      </c>
      <c r="G372" s="201">
        <v>0</v>
      </c>
      <c r="H372" s="201">
        <v>0</v>
      </c>
      <c r="I372" s="201">
        <v>0</v>
      </c>
      <c r="J372" s="201">
        <v>0</v>
      </c>
      <c r="K372" s="201">
        <v>0</v>
      </c>
      <c r="L372" s="201">
        <v>0</v>
      </c>
      <c r="M372" s="201">
        <v>0</v>
      </c>
      <c r="N372" s="201">
        <v>0</v>
      </c>
      <c r="O372" s="201">
        <v>0</v>
      </c>
      <c r="P372" s="201">
        <v>0</v>
      </c>
      <c r="Q372" s="201">
        <v>0</v>
      </c>
      <c r="R372" s="201" t="s">
        <v>66</v>
      </c>
    </row>
    <row r="373" spans="1:18" ht="25.5" x14ac:dyDescent="0.2">
      <c r="A373" s="245" t="s">
        <v>85</v>
      </c>
      <c r="B373" s="201">
        <v>8</v>
      </c>
      <c r="C373" s="201">
        <v>0</v>
      </c>
      <c r="D373" s="201">
        <v>8</v>
      </c>
      <c r="E373" s="201">
        <v>0</v>
      </c>
      <c r="F373" s="201">
        <v>0</v>
      </c>
      <c r="G373" s="201">
        <v>0</v>
      </c>
      <c r="H373" s="201">
        <v>0</v>
      </c>
      <c r="I373" s="201">
        <v>0</v>
      </c>
      <c r="J373" s="201">
        <v>0</v>
      </c>
      <c r="K373" s="201">
        <v>0</v>
      </c>
      <c r="L373" s="201">
        <v>0</v>
      </c>
      <c r="M373" s="201">
        <v>0</v>
      </c>
      <c r="N373" s="201">
        <v>0</v>
      </c>
      <c r="O373" s="201">
        <v>0</v>
      </c>
      <c r="P373" s="201">
        <v>0</v>
      </c>
      <c r="Q373" s="201">
        <v>0</v>
      </c>
      <c r="R373" s="201" t="s">
        <v>86</v>
      </c>
    </row>
    <row r="374" spans="1:18" ht="25.5" x14ac:dyDescent="0.2">
      <c r="A374" s="245" t="s">
        <v>89</v>
      </c>
      <c r="B374" s="201">
        <v>240</v>
      </c>
      <c r="C374" s="201">
        <v>240</v>
      </c>
      <c r="D374" s="201">
        <v>0</v>
      </c>
      <c r="E374" s="201">
        <v>0</v>
      </c>
      <c r="F374" s="201">
        <v>0</v>
      </c>
      <c r="G374" s="201">
        <v>0</v>
      </c>
      <c r="H374" s="201">
        <v>0</v>
      </c>
      <c r="I374" s="201">
        <v>0</v>
      </c>
      <c r="J374" s="201">
        <v>0</v>
      </c>
      <c r="K374" s="201">
        <v>0</v>
      </c>
      <c r="L374" s="201">
        <v>0</v>
      </c>
      <c r="M374" s="201">
        <v>0</v>
      </c>
      <c r="N374" s="201">
        <v>0</v>
      </c>
      <c r="O374" s="201">
        <v>0</v>
      </c>
      <c r="P374" s="201">
        <v>0</v>
      </c>
      <c r="Q374" s="201">
        <v>0</v>
      </c>
      <c r="R374" s="201" t="s">
        <v>90</v>
      </c>
    </row>
    <row r="375" spans="1:18" x14ac:dyDescent="0.2">
      <c r="A375" s="245" t="s">
        <v>83</v>
      </c>
      <c r="B375" s="202">
        <v>4212</v>
      </c>
      <c r="C375" s="202">
        <v>240</v>
      </c>
      <c r="D375" s="202">
        <v>3972</v>
      </c>
      <c r="E375" s="202">
        <v>0</v>
      </c>
      <c r="F375" s="202">
        <v>0</v>
      </c>
      <c r="G375" s="202">
        <v>0</v>
      </c>
      <c r="H375" s="202">
        <v>0</v>
      </c>
      <c r="I375" s="202">
        <v>0</v>
      </c>
      <c r="J375" s="202">
        <v>0</v>
      </c>
      <c r="K375" s="202">
        <v>0</v>
      </c>
      <c r="L375" s="202">
        <v>0</v>
      </c>
      <c r="M375" s="202">
        <v>0</v>
      </c>
      <c r="N375" s="202">
        <v>0</v>
      </c>
      <c r="O375" s="202">
        <v>0</v>
      </c>
      <c r="P375" s="202">
        <v>0</v>
      </c>
      <c r="Q375" s="202">
        <v>0</v>
      </c>
    </row>
    <row r="376" spans="1:18" ht="51" x14ac:dyDescent="0.2">
      <c r="A376" s="245" t="s">
        <v>187</v>
      </c>
    </row>
    <row r="377" spans="1:18" ht="25.5" x14ac:dyDescent="0.2">
      <c r="A377" s="245" t="s">
        <v>65</v>
      </c>
      <c r="B377" s="203">
        <v>0</v>
      </c>
      <c r="C377" s="203">
        <v>0</v>
      </c>
      <c r="D377" s="203">
        <v>0</v>
      </c>
      <c r="E377" s="203">
        <v>0</v>
      </c>
      <c r="F377" s="203">
        <v>0</v>
      </c>
      <c r="G377" s="203">
        <v>0</v>
      </c>
      <c r="H377" s="203">
        <v>0</v>
      </c>
      <c r="I377" s="203">
        <v>0</v>
      </c>
      <c r="J377" s="203">
        <v>0</v>
      </c>
      <c r="K377" s="203">
        <v>0</v>
      </c>
      <c r="L377" s="203">
        <v>0</v>
      </c>
      <c r="M377" s="203">
        <v>0</v>
      </c>
      <c r="N377" s="203">
        <v>0</v>
      </c>
      <c r="O377" s="203">
        <v>0</v>
      </c>
      <c r="P377" s="203">
        <v>0</v>
      </c>
      <c r="Q377" s="203">
        <v>0</v>
      </c>
      <c r="R377" s="203" t="s">
        <v>66</v>
      </c>
    </row>
    <row r="378" spans="1:18" x14ac:dyDescent="0.2">
      <c r="A378" s="245" t="s">
        <v>83</v>
      </c>
      <c r="B378" s="204">
        <v>0</v>
      </c>
      <c r="C378" s="204">
        <v>0</v>
      </c>
      <c r="D378" s="204">
        <v>0</v>
      </c>
      <c r="E378" s="204">
        <v>0</v>
      </c>
      <c r="F378" s="204">
        <v>0</v>
      </c>
      <c r="G378" s="204">
        <v>0</v>
      </c>
      <c r="H378" s="204">
        <v>0</v>
      </c>
      <c r="I378" s="204">
        <v>0</v>
      </c>
      <c r="J378" s="204">
        <v>0</v>
      </c>
      <c r="K378" s="204">
        <v>0</v>
      </c>
      <c r="L378" s="204">
        <v>0</v>
      </c>
      <c r="M378" s="204">
        <v>0</v>
      </c>
      <c r="N378" s="204">
        <v>0</v>
      </c>
      <c r="O378" s="204">
        <v>0</v>
      </c>
      <c r="P378" s="204">
        <v>0</v>
      </c>
      <c r="Q378" s="204">
        <v>0</v>
      </c>
    </row>
    <row r="379" spans="1:18" ht="114.75" x14ac:dyDescent="0.2">
      <c r="A379" s="245" t="s">
        <v>188</v>
      </c>
    </row>
    <row r="380" spans="1:18" ht="25.5" x14ac:dyDescent="0.2">
      <c r="A380" s="245" t="s">
        <v>65</v>
      </c>
      <c r="B380" s="205">
        <v>0</v>
      </c>
      <c r="C380" s="205">
        <v>0</v>
      </c>
      <c r="D380" s="205">
        <v>0</v>
      </c>
      <c r="E380" s="205">
        <v>0</v>
      </c>
      <c r="F380" s="205">
        <v>0</v>
      </c>
      <c r="G380" s="205">
        <v>0</v>
      </c>
      <c r="H380" s="205">
        <v>0</v>
      </c>
      <c r="I380" s="205">
        <v>0</v>
      </c>
      <c r="J380" s="205">
        <v>22</v>
      </c>
      <c r="K380" s="205">
        <v>0</v>
      </c>
      <c r="L380" s="205">
        <v>22</v>
      </c>
      <c r="M380" s="205">
        <v>0</v>
      </c>
      <c r="N380" s="205">
        <v>0</v>
      </c>
      <c r="O380" s="205">
        <v>0</v>
      </c>
      <c r="P380" s="205">
        <v>0</v>
      </c>
      <c r="Q380" s="205">
        <v>0</v>
      </c>
      <c r="R380" s="205" t="s">
        <v>66</v>
      </c>
    </row>
    <row r="381" spans="1:18" x14ac:dyDescent="0.2">
      <c r="A381" s="245" t="s">
        <v>83</v>
      </c>
      <c r="B381" s="206">
        <v>0</v>
      </c>
      <c r="C381" s="206">
        <v>0</v>
      </c>
      <c r="D381" s="206">
        <v>0</v>
      </c>
      <c r="E381" s="206">
        <v>0</v>
      </c>
      <c r="F381" s="206">
        <v>0</v>
      </c>
      <c r="G381" s="206">
        <v>0</v>
      </c>
      <c r="H381" s="206">
        <v>0</v>
      </c>
      <c r="I381" s="206">
        <v>0</v>
      </c>
      <c r="J381" s="206">
        <v>22</v>
      </c>
      <c r="K381" s="206">
        <v>0</v>
      </c>
      <c r="L381" s="206">
        <v>22</v>
      </c>
      <c r="M381" s="206">
        <v>0</v>
      </c>
      <c r="N381" s="206">
        <v>0</v>
      </c>
      <c r="O381" s="206">
        <v>0</v>
      </c>
      <c r="P381" s="206">
        <v>0</v>
      </c>
      <c r="Q381" s="206">
        <v>0</v>
      </c>
    </row>
    <row r="382" spans="1:18" ht="38.25" x14ac:dyDescent="0.2">
      <c r="A382" s="245" t="s">
        <v>189</v>
      </c>
    </row>
    <row r="383" spans="1:18" ht="25.5" x14ac:dyDescent="0.2">
      <c r="A383" s="245" t="s">
        <v>73</v>
      </c>
      <c r="B383" s="207">
        <v>2</v>
      </c>
      <c r="C383" s="207">
        <v>0</v>
      </c>
      <c r="D383" s="207">
        <v>0</v>
      </c>
      <c r="E383" s="207">
        <v>0</v>
      </c>
      <c r="F383" s="207">
        <v>0</v>
      </c>
      <c r="G383" s="207">
        <v>2</v>
      </c>
      <c r="H383" s="207">
        <v>0</v>
      </c>
      <c r="I383" s="207">
        <v>0</v>
      </c>
      <c r="J383" s="207">
        <v>0</v>
      </c>
      <c r="K383" s="207">
        <v>0</v>
      </c>
      <c r="L383" s="207">
        <v>0</v>
      </c>
      <c r="M383" s="207">
        <v>0</v>
      </c>
      <c r="N383" s="207">
        <v>0</v>
      </c>
      <c r="O383" s="207">
        <v>0</v>
      </c>
      <c r="P383" s="207">
        <v>0</v>
      </c>
      <c r="Q383" s="207">
        <v>0</v>
      </c>
      <c r="R383" s="207" t="s">
        <v>74</v>
      </c>
    </row>
    <row r="384" spans="1:18" ht="25.5" x14ac:dyDescent="0.2">
      <c r="A384" s="245" t="s">
        <v>75</v>
      </c>
      <c r="B384" s="207">
        <v>0</v>
      </c>
      <c r="C384" s="207">
        <v>0</v>
      </c>
      <c r="D384" s="207">
        <v>0</v>
      </c>
      <c r="E384" s="207">
        <v>0</v>
      </c>
      <c r="F384" s="207">
        <v>0</v>
      </c>
      <c r="G384" s="207">
        <v>0</v>
      </c>
      <c r="H384" s="207">
        <v>0</v>
      </c>
      <c r="I384" s="207">
        <v>0</v>
      </c>
      <c r="J384" s="207">
        <v>0</v>
      </c>
      <c r="K384" s="207">
        <v>0</v>
      </c>
      <c r="L384" s="207">
        <v>0</v>
      </c>
      <c r="M384" s="207">
        <v>0</v>
      </c>
      <c r="N384" s="207">
        <v>0</v>
      </c>
      <c r="O384" s="207">
        <v>0</v>
      </c>
      <c r="P384" s="207">
        <v>0</v>
      </c>
      <c r="Q384" s="207">
        <v>0</v>
      </c>
      <c r="R384" s="207" t="s">
        <v>76</v>
      </c>
    </row>
    <row r="385" spans="1:18" x14ac:dyDescent="0.2">
      <c r="A385" s="245" t="s">
        <v>83</v>
      </c>
      <c r="B385" s="208">
        <v>2</v>
      </c>
      <c r="C385" s="208">
        <v>0</v>
      </c>
      <c r="D385" s="208">
        <v>0</v>
      </c>
      <c r="E385" s="208">
        <v>0</v>
      </c>
      <c r="F385" s="208">
        <v>0</v>
      </c>
      <c r="G385" s="208">
        <v>2</v>
      </c>
      <c r="H385" s="208">
        <v>0</v>
      </c>
      <c r="I385" s="208">
        <v>0</v>
      </c>
      <c r="J385" s="208">
        <v>0</v>
      </c>
      <c r="K385" s="208">
        <v>0</v>
      </c>
      <c r="L385" s="208">
        <v>0</v>
      </c>
      <c r="M385" s="208">
        <v>0</v>
      </c>
      <c r="N385" s="208">
        <v>0</v>
      </c>
      <c r="O385" s="208">
        <v>0</v>
      </c>
      <c r="P385" s="208">
        <v>0</v>
      </c>
      <c r="Q385" s="208">
        <v>0</v>
      </c>
    </row>
    <row r="386" spans="1:18" ht="102" x14ac:dyDescent="0.2">
      <c r="A386" s="245" t="s">
        <v>190</v>
      </c>
    </row>
    <row r="387" spans="1:18" ht="25.5" x14ac:dyDescent="0.2">
      <c r="A387" s="245" t="s">
        <v>73</v>
      </c>
      <c r="B387" s="209">
        <v>2</v>
      </c>
      <c r="C387" s="209">
        <v>0</v>
      </c>
      <c r="D387" s="209">
        <v>0</v>
      </c>
      <c r="E387" s="209">
        <v>0</v>
      </c>
      <c r="F387" s="209">
        <v>0</v>
      </c>
      <c r="G387" s="209">
        <v>2</v>
      </c>
      <c r="H387" s="209">
        <v>0</v>
      </c>
      <c r="I387" s="209">
        <v>0</v>
      </c>
      <c r="J387" s="209">
        <v>0</v>
      </c>
      <c r="K387" s="209">
        <v>0</v>
      </c>
      <c r="L387" s="209">
        <v>0</v>
      </c>
      <c r="M387" s="209">
        <v>0</v>
      </c>
      <c r="N387" s="209">
        <v>0</v>
      </c>
      <c r="O387" s="209">
        <v>0</v>
      </c>
      <c r="P387" s="209">
        <v>0</v>
      </c>
      <c r="Q387" s="209">
        <v>0</v>
      </c>
      <c r="R387" s="209" t="s">
        <v>74</v>
      </c>
    </row>
    <row r="388" spans="1:18" x14ac:dyDescent="0.2">
      <c r="A388" s="245" t="s">
        <v>83</v>
      </c>
      <c r="B388" s="210">
        <v>2</v>
      </c>
      <c r="C388" s="210">
        <v>0</v>
      </c>
      <c r="D388" s="210">
        <v>0</v>
      </c>
      <c r="E388" s="210">
        <v>0</v>
      </c>
      <c r="F388" s="210">
        <v>0</v>
      </c>
      <c r="G388" s="210">
        <v>2</v>
      </c>
      <c r="H388" s="210">
        <v>0</v>
      </c>
      <c r="I388" s="210">
        <v>0</v>
      </c>
      <c r="J388" s="210">
        <v>0</v>
      </c>
      <c r="K388" s="210">
        <v>0</v>
      </c>
      <c r="L388" s="210">
        <v>0</v>
      </c>
      <c r="M388" s="210">
        <v>0</v>
      </c>
      <c r="N388" s="210">
        <v>0</v>
      </c>
      <c r="O388" s="210">
        <v>0</v>
      </c>
      <c r="P388" s="210">
        <v>0</v>
      </c>
      <c r="Q388" s="210">
        <v>0</v>
      </c>
    </row>
    <row r="389" spans="1:18" ht="38.25" x14ac:dyDescent="0.2">
      <c r="A389" s="245" t="s">
        <v>191</v>
      </c>
    </row>
    <row r="390" spans="1:18" ht="25.5" x14ac:dyDescent="0.2">
      <c r="A390" s="245" t="s">
        <v>65</v>
      </c>
      <c r="B390" s="211">
        <v>0</v>
      </c>
      <c r="C390" s="211">
        <v>0</v>
      </c>
      <c r="D390" s="211">
        <v>0</v>
      </c>
      <c r="E390" s="211">
        <v>0</v>
      </c>
      <c r="F390" s="211">
        <v>0</v>
      </c>
      <c r="G390" s="211">
        <v>0</v>
      </c>
      <c r="H390" s="211">
        <v>0</v>
      </c>
      <c r="I390" s="211">
        <v>0</v>
      </c>
      <c r="J390" s="211">
        <v>0</v>
      </c>
      <c r="K390" s="211">
        <v>0</v>
      </c>
      <c r="L390" s="211">
        <v>0</v>
      </c>
      <c r="M390" s="211">
        <v>0</v>
      </c>
      <c r="N390" s="211">
        <v>0</v>
      </c>
      <c r="O390" s="211">
        <v>0</v>
      </c>
      <c r="P390" s="211">
        <v>0</v>
      </c>
      <c r="Q390" s="211">
        <v>0</v>
      </c>
      <c r="R390" s="211" t="s">
        <v>66</v>
      </c>
    </row>
    <row r="391" spans="1:18" x14ac:dyDescent="0.2">
      <c r="A391" s="245" t="s">
        <v>83</v>
      </c>
      <c r="B391" s="212">
        <v>0</v>
      </c>
      <c r="C391" s="212">
        <v>0</v>
      </c>
      <c r="D391" s="212">
        <v>0</v>
      </c>
      <c r="E391" s="212">
        <v>0</v>
      </c>
      <c r="F391" s="212">
        <v>0</v>
      </c>
      <c r="G391" s="212">
        <v>0</v>
      </c>
      <c r="H391" s="212">
        <v>0</v>
      </c>
      <c r="I391" s="212">
        <v>0</v>
      </c>
      <c r="J391" s="212">
        <v>0</v>
      </c>
      <c r="K391" s="212">
        <v>0</v>
      </c>
      <c r="L391" s="212">
        <v>0</v>
      </c>
      <c r="M391" s="212">
        <v>0</v>
      </c>
      <c r="N391" s="212">
        <v>0</v>
      </c>
      <c r="O391" s="212">
        <v>0</v>
      </c>
      <c r="P391" s="212">
        <v>0</v>
      </c>
      <c r="Q391" s="212">
        <v>0</v>
      </c>
    </row>
    <row r="392" spans="1:18" ht="51" x14ac:dyDescent="0.2">
      <c r="A392" s="245" t="s">
        <v>192</v>
      </c>
    </row>
    <row r="393" spans="1:18" ht="25.5" x14ac:dyDescent="0.2">
      <c r="A393" s="245" t="s">
        <v>89</v>
      </c>
      <c r="B393" s="213">
        <v>1</v>
      </c>
      <c r="C393" s="213">
        <v>1</v>
      </c>
      <c r="D393" s="213">
        <v>0</v>
      </c>
      <c r="E393" s="213">
        <v>0</v>
      </c>
      <c r="F393" s="213">
        <v>0</v>
      </c>
      <c r="G393" s="213">
        <v>0</v>
      </c>
      <c r="H393" s="213">
        <v>0</v>
      </c>
      <c r="I393" s="213">
        <v>0</v>
      </c>
      <c r="J393" s="213">
        <v>0</v>
      </c>
      <c r="K393" s="213">
        <v>0</v>
      </c>
      <c r="L393" s="213">
        <v>0</v>
      </c>
      <c r="M393" s="213">
        <v>0</v>
      </c>
      <c r="N393" s="213">
        <v>0</v>
      </c>
      <c r="O393" s="213">
        <v>0</v>
      </c>
      <c r="P393" s="213">
        <v>0</v>
      </c>
      <c r="Q393" s="213">
        <v>0</v>
      </c>
      <c r="R393" s="213" t="s">
        <v>90</v>
      </c>
    </row>
    <row r="394" spans="1:18" x14ac:dyDescent="0.2">
      <c r="A394" s="245" t="s">
        <v>83</v>
      </c>
      <c r="B394" s="214">
        <v>1</v>
      </c>
      <c r="C394" s="214">
        <v>1</v>
      </c>
      <c r="D394" s="214">
        <v>0</v>
      </c>
      <c r="E394" s="214">
        <v>0</v>
      </c>
      <c r="F394" s="214">
        <v>0</v>
      </c>
      <c r="G394" s="214">
        <v>0</v>
      </c>
      <c r="H394" s="214">
        <v>0</v>
      </c>
      <c r="I394" s="214">
        <v>0</v>
      </c>
      <c r="J394" s="214">
        <v>0</v>
      </c>
      <c r="K394" s="214">
        <v>0</v>
      </c>
      <c r="L394" s="214">
        <v>0</v>
      </c>
      <c r="M394" s="214">
        <v>0</v>
      </c>
      <c r="N394" s="214">
        <v>0</v>
      </c>
      <c r="O394" s="214">
        <v>0</v>
      </c>
      <c r="P394" s="214">
        <v>0</v>
      </c>
      <c r="Q394" s="214">
        <v>0</v>
      </c>
    </row>
    <row r="395" spans="1:18" ht="127.5" x14ac:dyDescent="0.2">
      <c r="A395" s="245" t="s">
        <v>193</v>
      </c>
    </row>
    <row r="396" spans="1:18" ht="25.5" x14ac:dyDescent="0.2">
      <c r="A396" s="245" t="s">
        <v>111</v>
      </c>
      <c r="B396" s="215">
        <v>2</v>
      </c>
      <c r="C396" s="215">
        <v>2</v>
      </c>
      <c r="D396" s="215">
        <v>0</v>
      </c>
      <c r="E396" s="215">
        <v>0</v>
      </c>
      <c r="F396" s="215">
        <v>0</v>
      </c>
      <c r="G396" s="215">
        <v>0</v>
      </c>
      <c r="H396" s="215">
        <v>0</v>
      </c>
      <c r="I396" s="215">
        <v>0</v>
      </c>
      <c r="J396" s="215">
        <v>0</v>
      </c>
      <c r="K396" s="215">
        <v>0</v>
      </c>
      <c r="L396" s="215">
        <v>0</v>
      </c>
      <c r="M396" s="215">
        <v>0</v>
      </c>
      <c r="N396" s="215">
        <v>0</v>
      </c>
      <c r="O396" s="215">
        <v>0</v>
      </c>
      <c r="P396" s="215">
        <v>0</v>
      </c>
      <c r="Q396" s="215">
        <v>0</v>
      </c>
      <c r="R396" s="215" t="s">
        <v>112</v>
      </c>
    </row>
    <row r="397" spans="1:18" x14ac:dyDescent="0.2">
      <c r="A397" s="245" t="s">
        <v>83</v>
      </c>
      <c r="B397" s="216">
        <v>2</v>
      </c>
      <c r="C397" s="216">
        <v>2</v>
      </c>
      <c r="D397" s="216">
        <v>0</v>
      </c>
      <c r="E397" s="216">
        <v>0</v>
      </c>
      <c r="F397" s="216">
        <v>0</v>
      </c>
      <c r="G397" s="216">
        <v>0</v>
      </c>
      <c r="H397" s="216">
        <v>0</v>
      </c>
      <c r="I397" s="216">
        <v>0</v>
      </c>
      <c r="J397" s="216">
        <v>0</v>
      </c>
      <c r="K397" s="216">
        <v>0</v>
      </c>
      <c r="L397" s="216">
        <v>0</v>
      </c>
      <c r="M397" s="216">
        <v>0</v>
      </c>
      <c r="N397" s="216">
        <v>0</v>
      </c>
      <c r="O397" s="216">
        <v>0</v>
      </c>
      <c r="P397" s="216">
        <v>0</v>
      </c>
      <c r="Q397" s="216">
        <v>0</v>
      </c>
    </row>
    <row r="398" spans="1:18" ht="63.75" x14ac:dyDescent="0.2">
      <c r="A398" s="245" t="s">
        <v>194</v>
      </c>
    </row>
    <row r="399" spans="1:18" ht="25.5" x14ac:dyDescent="0.2">
      <c r="A399" s="245" t="s">
        <v>103</v>
      </c>
      <c r="B399" s="217">
        <v>0</v>
      </c>
      <c r="C399" s="217">
        <v>0</v>
      </c>
      <c r="D399" s="217">
        <v>0</v>
      </c>
      <c r="E399" s="217">
        <v>0</v>
      </c>
      <c r="F399" s="217">
        <v>0</v>
      </c>
      <c r="G399" s="217">
        <v>0</v>
      </c>
      <c r="H399" s="217">
        <v>0</v>
      </c>
      <c r="I399" s="217">
        <v>0</v>
      </c>
      <c r="J399" s="217">
        <v>0</v>
      </c>
      <c r="K399" s="217">
        <v>0</v>
      </c>
      <c r="L399" s="217">
        <v>0</v>
      </c>
      <c r="M399" s="217">
        <v>0</v>
      </c>
      <c r="N399" s="217">
        <v>0</v>
      </c>
      <c r="O399" s="217">
        <v>0</v>
      </c>
      <c r="P399" s="217">
        <v>0</v>
      </c>
      <c r="Q399" s="217">
        <v>0</v>
      </c>
      <c r="R399" s="217" t="s">
        <v>104</v>
      </c>
    </row>
    <row r="400" spans="1:18" ht="25.5" x14ac:dyDescent="0.2">
      <c r="A400" s="245" t="s">
        <v>73</v>
      </c>
      <c r="B400" s="217">
        <v>1</v>
      </c>
      <c r="C400" s="217">
        <v>0</v>
      </c>
      <c r="D400" s="217">
        <v>0</v>
      </c>
      <c r="E400" s="217">
        <v>0</v>
      </c>
      <c r="F400" s="217">
        <v>0</v>
      </c>
      <c r="G400" s="217">
        <v>1</v>
      </c>
      <c r="H400" s="217">
        <v>0</v>
      </c>
      <c r="I400" s="217">
        <v>0</v>
      </c>
      <c r="J400" s="217">
        <v>0</v>
      </c>
      <c r="K400" s="217">
        <v>0</v>
      </c>
      <c r="L400" s="217">
        <v>0</v>
      </c>
      <c r="M400" s="217">
        <v>0</v>
      </c>
      <c r="N400" s="217">
        <v>0</v>
      </c>
      <c r="O400" s="217">
        <v>0</v>
      </c>
      <c r="P400" s="217">
        <v>0</v>
      </c>
      <c r="Q400" s="217">
        <v>0</v>
      </c>
      <c r="R400" s="217" t="s">
        <v>74</v>
      </c>
    </row>
    <row r="401" spans="1:18" ht="25.5" x14ac:dyDescent="0.2">
      <c r="A401" s="245" t="s">
        <v>75</v>
      </c>
      <c r="B401" s="217">
        <v>0</v>
      </c>
      <c r="C401" s="217">
        <v>0</v>
      </c>
      <c r="D401" s="217">
        <v>0</v>
      </c>
      <c r="E401" s="217">
        <v>0</v>
      </c>
      <c r="F401" s="217">
        <v>0</v>
      </c>
      <c r="G401" s="217">
        <v>0</v>
      </c>
      <c r="H401" s="217">
        <v>0</v>
      </c>
      <c r="I401" s="217">
        <v>0</v>
      </c>
      <c r="J401" s="217">
        <v>0</v>
      </c>
      <c r="K401" s="217">
        <v>0</v>
      </c>
      <c r="L401" s="217">
        <v>0</v>
      </c>
      <c r="M401" s="217">
        <v>0</v>
      </c>
      <c r="N401" s="217">
        <v>0</v>
      </c>
      <c r="O401" s="217">
        <v>0</v>
      </c>
      <c r="P401" s="217">
        <v>0</v>
      </c>
      <c r="Q401" s="217">
        <v>0</v>
      </c>
      <c r="R401" s="217" t="s">
        <v>76</v>
      </c>
    </row>
    <row r="402" spans="1:18" x14ac:dyDescent="0.2">
      <c r="A402" s="245" t="s">
        <v>83</v>
      </c>
      <c r="B402" s="218">
        <v>1</v>
      </c>
      <c r="C402" s="218">
        <v>0</v>
      </c>
      <c r="D402" s="218">
        <v>0</v>
      </c>
      <c r="E402" s="218">
        <v>0</v>
      </c>
      <c r="F402" s="218">
        <v>0</v>
      </c>
      <c r="G402" s="218">
        <v>1</v>
      </c>
      <c r="H402" s="218">
        <v>0</v>
      </c>
      <c r="I402" s="218">
        <v>0</v>
      </c>
      <c r="J402" s="218">
        <v>0</v>
      </c>
      <c r="K402" s="218">
        <v>0</v>
      </c>
      <c r="L402" s="218">
        <v>0</v>
      </c>
      <c r="M402" s="218">
        <v>0</v>
      </c>
      <c r="N402" s="218">
        <v>0</v>
      </c>
      <c r="O402" s="218">
        <v>0</v>
      </c>
      <c r="P402" s="218">
        <v>0</v>
      </c>
      <c r="Q402" s="218">
        <v>0</v>
      </c>
    </row>
    <row r="403" spans="1:18" ht="38.25" x14ac:dyDescent="0.2">
      <c r="A403" s="245" t="s">
        <v>195</v>
      </c>
    </row>
    <row r="404" spans="1:18" ht="25.5" x14ac:dyDescent="0.2">
      <c r="A404" s="245" t="s">
        <v>73</v>
      </c>
      <c r="B404" s="219">
        <v>0</v>
      </c>
      <c r="C404" s="219">
        <v>0</v>
      </c>
      <c r="D404" s="219">
        <v>0</v>
      </c>
      <c r="E404" s="219">
        <v>0</v>
      </c>
      <c r="F404" s="219">
        <v>0</v>
      </c>
      <c r="G404" s="219">
        <v>0</v>
      </c>
      <c r="H404" s="219">
        <v>0</v>
      </c>
      <c r="I404" s="219">
        <v>0</v>
      </c>
      <c r="J404" s="219">
        <v>0</v>
      </c>
      <c r="K404" s="219">
        <v>0</v>
      </c>
      <c r="L404" s="219">
        <v>0</v>
      </c>
      <c r="M404" s="219">
        <v>0</v>
      </c>
      <c r="N404" s="219">
        <v>0</v>
      </c>
      <c r="O404" s="219">
        <v>0</v>
      </c>
      <c r="P404" s="219">
        <v>0</v>
      </c>
      <c r="Q404" s="219">
        <v>0</v>
      </c>
      <c r="R404" s="219" t="s">
        <v>74</v>
      </c>
    </row>
    <row r="405" spans="1:18" x14ac:dyDescent="0.2">
      <c r="A405" s="245" t="s">
        <v>83</v>
      </c>
      <c r="B405" s="220">
        <v>0</v>
      </c>
      <c r="C405" s="220">
        <v>0</v>
      </c>
      <c r="D405" s="220">
        <v>0</v>
      </c>
      <c r="E405" s="220">
        <v>0</v>
      </c>
      <c r="F405" s="220">
        <v>0</v>
      </c>
      <c r="G405" s="220">
        <v>0</v>
      </c>
      <c r="H405" s="220">
        <v>0</v>
      </c>
      <c r="I405" s="220">
        <v>0</v>
      </c>
      <c r="J405" s="220">
        <v>0</v>
      </c>
      <c r="K405" s="220">
        <v>0</v>
      </c>
      <c r="L405" s="220">
        <v>0</v>
      </c>
      <c r="M405" s="220">
        <v>0</v>
      </c>
      <c r="N405" s="220">
        <v>0</v>
      </c>
      <c r="O405" s="220">
        <v>0</v>
      </c>
      <c r="P405" s="220">
        <v>0</v>
      </c>
      <c r="Q405" s="220">
        <v>0</v>
      </c>
    </row>
    <row r="406" spans="1:18" ht="76.5" x14ac:dyDescent="0.2">
      <c r="A406" s="245" t="s">
        <v>196</v>
      </c>
    </row>
    <row r="407" spans="1:18" ht="25.5" x14ac:dyDescent="0.2">
      <c r="A407" s="245" t="s">
        <v>73</v>
      </c>
      <c r="B407" s="221">
        <v>1</v>
      </c>
      <c r="C407" s="221">
        <v>0</v>
      </c>
      <c r="D407" s="221">
        <v>0</v>
      </c>
      <c r="E407" s="221">
        <v>0</v>
      </c>
      <c r="F407" s="221">
        <v>0</v>
      </c>
      <c r="G407" s="221">
        <v>1</v>
      </c>
      <c r="H407" s="221">
        <v>0</v>
      </c>
      <c r="I407" s="221">
        <v>0</v>
      </c>
      <c r="J407" s="221">
        <v>0</v>
      </c>
      <c r="K407" s="221">
        <v>0</v>
      </c>
      <c r="L407" s="221">
        <v>0</v>
      </c>
      <c r="M407" s="221">
        <v>0</v>
      </c>
      <c r="N407" s="221">
        <v>0</v>
      </c>
      <c r="O407" s="221">
        <v>0</v>
      </c>
      <c r="P407" s="221">
        <v>0</v>
      </c>
      <c r="Q407" s="221">
        <v>0</v>
      </c>
      <c r="R407" s="221" t="s">
        <v>74</v>
      </c>
    </row>
    <row r="408" spans="1:18" ht="25.5" x14ac:dyDescent="0.2">
      <c r="A408" s="245" t="s">
        <v>75</v>
      </c>
      <c r="B408" s="221">
        <v>1</v>
      </c>
      <c r="C408" s="221">
        <v>0</v>
      </c>
      <c r="D408" s="221">
        <v>0</v>
      </c>
      <c r="E408" s="221">
        <v>0</v>
      </c>
      <c r="F408" s="221">
        <v>0</v>
      </c>
      <c r="G408" s="221">
        <v>1</v>
      </c>
      <c r="H408" s="221">
        <v>0</v>
      </c>
      <c r="I408" s="221">
        <v>0</v>
      </c>
      <c r="J408" s="221">
        <v>0</v>
      </c>
      <c r="K408" s="221">
        <v>0</v>
      </c>
      <c r="L408" s="221">
        <v>0</v>
      </c>
      <c r="M408" s="221">
        <v>0</v>
      </c>
      <c r="N408" s="221">
        <v>0</v>
      </c>
      <c r="O408" s="221">
        <v>0</v>
      </c>
      <c r="P408" s="221">
        <v>0</v>
      </c>
      <c r="Q408" s="221">
        <v>0</v>
      </c>
      <c r="R408" s="221" t="s">
        <v>76</v>
      </c>
    </row>
    <row r="409" spans="1:18" x14ac:dyDescent="0.2">
      <c r="A409" s="245" t="s">
        <v>83</v>
      </c>
      <c r="B409" s="222">
        <v>2</v>
      </c>
      <c r="C409" s="222">
        <v>0</v>
      </c>
      <c r="D409" s="222">
        <v>0</v>
      </c>
      <c r="E409" s="222">
        <v>0</v>
      </c>
      <c r="F409" s="222">
        <v>0</v>
      </c>
      <c r="G409" s="222">
        <v>2</v>
      </c>
      <c r="H409" s="222">
        <v>0</v>
      </c>
      <c r="I409" s="222">
        <v>0</v>
      </c>
      <c r="J409" s="222">
        <v>0</v>
      </c>
      <c r="K409" s="222">
        <v>0</v>
      </c>
      <c r="L409" s="222">
        <v>0</v>
      </c>
      <c r="M409" s="222">
        <v>0</v>
      </c>
      <c r="N409" s="222">
        <v>0</v>
      </c>
      <c r="O409" s="222">
        <v>0</v>
      </c>
      <c r="P409" s="222">
        <v>0</v>
      </c>
      <c r="Q409" s="222">
        <v>0</v>
      </c>
    </row>
    <row r="410" spans="1:18" ht="89.25" x14ac:dyDescent="0.2">
      <c r="A410" s="245" t="s">
        <v>197</v>
      </c>
    </row>
    <row r="411" spans="1:18" ht="25.5" x14ac:dyDescent="0.2">
      <c r="A411" s="245" t="s">
        <v>75</v>
      </c>
      <c r="B411" s="223">
        <v>0</v>
      </c>
      <c r="C411" s="223">
        <v>0</v>
      </c>
      <c r="D411" s="223">
        <v>0</v>
      </c>
      <c r="E411" s="223">
        <v>0</v>
      </c>
      <c r="F411" s="223">
        <v>0</v>
      </c>
      <c r="G411" s="223">
        <v>0</v>
      </c>
      <c r="H411" s="223">
        <v>0</v>
      </c>
      <c r="I411" s="223">
        <v>0</v>
      </c>
      <c r="J411" s="223">
        <v>0</v>
      </c>
      <c r="K411" s="223">
        <v>0</v>
      </c>
      <c r="L411" s="223">
        <v>0</v>
      </c>
      <c r="M411" s="223">
        <v>0</v>
      </c>
      <c r="N411" s="223">
        <v>0</v>
      </c>
      <c r="O411" s="223">
        <v>0</v>
      </c>
      <c r="P411" s="223">
        <v>0</v>
      </c>
      <c r="Q411" s="223">
        <v>0</v>
      </c>
      <c r="R411" s="223" t="s">
        <v>76</v>
      </c>
    </row>
    <row r="412" spans="1:18" x14ac:dyDescent="0.2">
      <c r="A412" s="245" t="s">
        <v>83</v>
      </c>
      <c r="B412" s="224">
        <v>0</v>
      </c>
      <c r="C412" s="224">
        <v>0</v>
      </c>
      <c r="D412" s="224">
        <v>0</v>
      </c>
      <c r="E412" s="224">
        <v>0</v>
      </c>
      <c r="F412" s="224">
        <v>0</v>
      </c>
      <c r="G412" s="224">
        <v>0</v>
      </c>
      <c r="H412" s="224">
        <v>0</v>
      </c>
      <c r="I412" s="224">
        <v>0</v>
      </c>
      <c r="J412" s="224">
        <v>0</v>
      </c>
      <c r="K412" s="224">
        <v>0</v>
      </c>
      <c r="L412" s="224">
        <v>0</v>
      </c>
      <c r="M412" s="224">
        <v>0</v>
      </c>
      <c r="N412" s="224">
        <v>0</v>
      </c>
      <c r="O412" s="224">
        <v>0</v>
      </c>
      <c r="P412" s="224">
        <v>0</v>
      </c>
      <c r="Q412" s="224">
        <v>0</v>
      </c>
    </row>
    <row r="413" spans="1:18" ht="63.75" x14ac:dyDescent="0.2">
      <c r="A413" s="245" t="s">
        <v>198</v>
      </c>
    </row>
    <row r="414" spans="1:18" ht="25.5" x14ac:dyDescent="0.2">
      <c r="A414" s="245" t="s">
        <v>65</v>
      </c>
      <c r="B414" s="225">
        <v>0</v>
      </c>
      <c r="C414" s="225">
        <v>0</v>
      </c>
      <c r="D414" s="225">
        <v>0</v>
      </c>
      <c r="E414" s="225">
        <v>0</v>
      </c>
      <c r="F414" s="225">
        <v>0</v>
      </c>
      <c r="G414" s="225">
        <v>0</v>
      </c>
      <c r="H414" s="225">
        <v>0</v>
      </c>
      <c r="I414" s="225">
        <v>0</v>
      </c>
      <c r="J414" s="225">
        <v>14</v>
      </c>
      <c r="K414" s="225">
        <v>0</v>
      </c>
      <c r="L414" s="225">
        <v>14</v>
      </c>
      <c r="M414" s="225">
        <v>0</v>
      </c>
      <c r="N414" s="225">
        <v>0</v>
      </c>
      <c r="O414" s="225">
        <v>0</v>
      </c>
      <c r="P414" s="225">
        <v>0</v>
      </c>
      <c r="Q414" s="225">
        <v>0</v>
      </c>
      <c r="R414" s="225" t="s">
        <v>66</v>
      </c>
    </row>
    <row r="415" spans="1:18" ht="25.5" x14ac:dyDescent="0.2">
      <c r="A415" s="245" t="s">
        <v>67</v>
      </c>
      <c r="B415" s="225">
        <v>0</v>
      </c>
      <c r="C415" s="225">
        <v>0</v>
      </c>
      <c r="D415" s="225">
        <v>0</v>
      </c>
      <c r="E415" s="225">
        <v>0</v>
      </c>
      <c r="F415" s="225">
        <v>0</v>
      </c>
      <c r="G415" s="225">
        <v>0</v>
      </c>
      <c r="H415" s="225">
        <v>0</v>
      </c>
      <c r="I415" s="225">
        <v>0</v>
      </c>
      <c r="J415" s="225">
        <v>3</v>
      </c>
      <c r="K415" s="225">
        <v>0</v>
      </c>
      <c r="L415" s="225">
        <v>0</v>
      </c>
      <c r="M415" s="225">
        <v>0</v>
      </c>
      <c r="N415" s="225">
        <v>0</v>
      </c>
      <c r="O415" s="225">
        <v>3</v>
      </c>
      <c r="P415" s="225">
        <v>0</v>
      </c>
      <c r="Q415" s="225">
        <v>0</v>
      </c>
      <c r="R415" s="225" t="s">
        <v>68</v>
      </c>
    </row>
    <row r="416" spans="1:18" ht="25.5" x14ac:dyDescent="0.2">
      <c r="A416" s="245" t="s">
        <v>73</v>
      </c>
      <c r="B416" s="225">
        <v>0</v>
      </c>
      <c r="C416" s="225">
        <v>0</v>
      </c>
      <c r="D416" s="225">
        <v>0</v>
      </c>
      <c r="E416" s="225">
        <v>0</v>
      </c>
      <c r="F416" s="225">
        <v>0</v>
      </c>
      <c r="G416" s="225">
        <v>0</v>
      </c>
      <c r="H416" s="225">
        <v>0</v>
      </c>
      <c r="I416" s="225">
        <v>0</v>
      </c>
      <c r="J416" s="225">
        <v>0</v>
      </c>
      <c r="K416" s="225">
        <v>0</v>
      </c>
      <c r="L416" s="225">
        <v>0</v>
      </c>
      <c r="M416" s="225">
        <v>0</v>
      </c>
      <c r="N416" s="225">
        <v>0</v>
      </c>
      <c r="O416" s="225">
        <v>0</v>
      </c>
      <c r="P416" s="225">
        <v>0</v>
      </c>
      <c r="Q416" s="225">
        <v>0</v>
      </c>
      <c r="R416" s="225" t="s">
        <v>74</v>
      </c>
    </row>
    <row r="417" spans="1:18" ht="25.5" x14ac:dyDescent="0.2">
      <c r="A417" s="245" t="s">
        <v>89</v>
      </c>
      <c r="B417" s="225">
        <v>0</v>
      </c>
      <c r="C417" s="225">
        <v>0</v>
      </c>
      <c r="D417" s="225">
        <v>0</v>
      </c>
      <c r="E417" s="225">
        <v>0</v>
      </c>
      <c r="F417" s="225">
        <v>0</v>
      </c>
      <c r="G417" s="225">
        <v>0</v>
      </c>
      <c r="H417" s="225">
        <v>0</v>
      </c>
      <c r="I417" s="225">
        <v>0</v>
      </c>
      <c r="J417" s="225">
        <v>0</v>
      </c>
      <c r="K417" s="225">
        <v>0</v>
      </c>
      <c r="L417" s="225">
        <v>0</v>
      </c>
      <c r="M417" s="225">
        <v>0</v>
      </c>
      <c r="N417" s="225">
        <v>0</v>
      </c>
      <c r="O417" s="225">
        <v>0</v>
      </c>
      <c r="P417" s="225">
        <v>0</v>
      </c>
      <c r="Q417" s="225">
        <v>0</v>
      </c>
      <c r="R417" s="225" t="s">
        <v>90</v>
      </c>
    </row>
    <row r="418" spans="1:18" ht="25.5" x14ac:dyDescent="0.2">
      <c r="A418" s="245" t="s">
        <v>75</v>
      </c>
      <c r="B418" s="225">
        <v>0</v>
      </c>
      <c r="C418" s="225">
        <v>0</v>
      </c>
      <c r="D418" s="225">
        <v>0</v>
      </c>
      <c r="E418" s="225">
        <v>0</v>
      </c>
      <c r="F418" s="225">
        <v>0</v>
      </c>
      <c r="G418" s="225">
        <v>0</v>
      </c>
      <c r="H418" s="225">
        <v>0</v>
      </c>
      <c r="I418" s="225">
        <v>0</v>
      </c>
      <c r="J418" s="225">
        <v>0</v>
      </c>
      <c r="K418" s="225">
        <v>0</v>
      </c>
      <c r="L418" s="225">
        <v>0</v>
      </c>
      <c r="M418" s="225">
        <v>0</v>
      </c>
      <c r="N418" s="225">
        <v>0</v>
      </c>
      <c r="O418" s="225">
        <v>0</v>
      </c>
      <c r="P418" s="225">
        <v>0</v>
      </c>
      <c r="Q418" s="225">
        <v>0</v>
      </c>
      <c r="R418" s="225" t="s">
        <v>76</v>
      </c>
    </row>
    <row r="419" spans="1:18" x14ac:dyDescent="0.2">
      <c r="A419" s="245" t="s">
        <v>83</v>
      </c>
      <c r="B419" s="226">
        <v>0</v>
      </c>
      <c r="C419" s="226">
        <v>0</v>
      </c>
      <c r="D419" s="226">
        <v>0</v>
      </c>
      <c r="E419" s="226">
        <v>0</v>
      </c>
      <c r="F419" s="226">
        <v>0</v>
      </c>
      <c r="G419" s="226">
        <v>0</v>
      </c>
      <c r="H419" s="226">
        <v>0</v>
      </c>
      <c r="I419" s="226">
        <v>0</v>
      </c>
      <c r="J419" s="226">
        <v>17</v>
      </c>
      <c r="K419" s="226">
        <v>0</v>
      </c>
      <c r="L419" s="226">
        <v>14</v>
      </c>
      <c r="M419" s="226">
        <v>0</v>
      </c>
      <c r="N419" s="226">
        <v>0</v>
      </c>
      <c r="O419" s="226">
        <v>3</v>
      </c>
      <c r="P419" s="226">
        <v>0</v>
      </c>
      <c r="Q419" s="226">
        <v>0</v>
      </c>
    </row>
    <row r="420" spans="1:18" ht="102" x14ac:dyDescent="0.2">
      <c r="A420" s="245" t="s">
        <v>199</v>
      </c>
    </row>
    <row r="421" spans="1:18" ht="25.5" x14ac:dyDescent="0.2">
      <c r="A421" s="245" t="s">
        <v>73</v>
      </c>
      <c r="B421" s="227">
        <v>0</v>
      </c>
      <c r="C421" s="227">
        <v>0</v>
      </c>
      <c r="D421" s="227">
        <v>0</v>
      </c>
      <c r="E421" s="227">
        <v>0</v>
      </c>
      <c r="F421" s="227">
        <v>0</v>
      </c>
      <c r="G421" s="227">
        <v>0</v>
      </c>
      <c r="H421" s="227">
        <v>0</v>
      </c>
      <c r="I421" s="227">
        <v>0</v>
      </c>
      <c r="J421" s="227">
        <v>0</v>
      </c>
      <c r="K421" s="227">
        <v>0</v>
      </c>
      <c r="L421" s="227">
        <v>0</v>
      </c>
      <c r="M421" s="227">
        <v>0</v>
      </c>
      <c r="N421" s="227">
        <v>0</v>
      </c>
      <c r="O421" s="227">
        <v>0</v>
      </c>
      <c r="P421" s="227">
        <v>0</v>
      </c>
      <c r="Q421" s="227">
        <v>0</v>
      </c>
      <c r="R421" s="227" t="s">
        <v>74</v>
      </c>
    </row>
    <row r="422" spans="1:18" ht="25.5" x14ac:dyDescent="0.2">
      <c r="A422" s="245" t="s">
        <v>75</v>
      </c>
      <c r="B422" s="227">
        <v>0</v>
      </c>
      <c r="C422" s="227">
        <v>0</v>
      </c>
      <c r="D422" s="227">
        <v>0</v>
      </c>
      <c r="E422" s="227">
        <v>0</v>
      </c>
      <c r="F422" s="227">
        <v>0</v>
      </c>
      <c r="G422" s="227">
        <v>0</v>
      </c>
      <c r="H422" s="227">
        <v>0</v>
      </c>
      <c r="I422" s="227">
        <v>0</v>
      </c>
      <c r="J422" s="227">
        <v>0</v>
      </c>
      <c r="K422" s="227">
        <v>0</v>
      </c>
      <c r="L422" s="227">
        <v>0</v>
      </c>
      <c r="M422" s="227">
        <v>0</v>
      </c>
      <c r="N422" s="227">
        <v>0</v>
      </c>
      <c r="O422" s="227">
        <v>0</v>
      </c>
      <c r="P422" s="227">
        <v>0</v>
      </c>
      <c r="Q422" s="227">
        <v>0</v>
      </c>
      <c r="R422" s="227" t="s">
        <v>76</v>
      </c>
    </row>
    <row r="423" spans="1:18" x14ac:dyDescent="0.2">
      <c r="A423" s="245" t="s">
        <v>83</v>
      </c>
      <c r="B423" s="228">
        <v>0</v>
      </c>
      <c r="C423" s="228">
        <v>0</v>
      </c>
      <c r="D423" s="228">
        <v>0</v>
      </c>
      <c r="E423" s="228">
        <v>0</v>
      </c>
      <c r="F423" s="228">
        <v>0</v>
      </c>
      <c r="G423" s="228">
        <v>0</v>
      </c>
      <c r="H423" s="228">
        <v>0</v>
      </c>
      <c r="I423" s="228">
        <v>0</v>
      </c>
      <c r="J423" s="228">
        <v>0</v>
      </c>
      <c r="K423" s="228">
        <v>0</v>
      </c>
      <c r="L423" s="228">
        <v>0</v>
      </c>
      <c r="M423" s="228">
        <v>0</v>
      </c>
      <c r="N423" s="228">
        <v>0</v>
      </c>
      <c r="O423" s="228">
        <v>0</v>
      </c>
      <c r="P423" s="228">
        <v>0</v>
      </c>
      <c r="Q423" s="228">
        <v>0</v>
      </c>
    </row>
    <row r="424" spans="1:18" x14ac:dyDescent="0.2">
      <c r="A424" s="245" t="s">
        <v>200</v>
      </c>
      <c r="B424" s="229">
        <v>10518</v>
      </c>
      <c r="C424" s="230">
        <v>671</v>
      </c>
      <c r="D424" s="231">
        <v>4232</v>
      </c>
      <c r="E424" s="232">
        <v>0</v>
      </c>
      <c r="F424" s="233">
        <v>0</v>
      </c>
      <c r="G424" s="234">
        <v>5614</v>
      </c>
      <c r="H424" s="235">
        <v>145</v>
      </c>
      <c r="I424" s="236">
        <v>90</v>
      </c>
      <c r="J424" s="237">
        <v>5515</v>
      </c>
      <c r="K424" s="238">
        <v>1359</v>
      </c>
      <c r="L424" s="239">
        <v>3923</v>
      </c>
      <c r="M424" s="240">
        <v>0</v>
      </c>
      <c r="N424" s="241">
        <v>0</v>
      </c>
      <c r="O424" s="242">
        <v>232</v>
      </c>
      <c r="P424" s="243">
        <v>8</v>
      </c>
      <c r="Q424" s="244">
        <v>2007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2024-09-10T04:21:55Z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